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kin.atak\Desktop\"/>
    </mc:Choice>
  </mc:AlternateContent>
  <bookViews>
    <workbookView xWindow="0" yWindow="0" windowWidth="20460" windowHeight="6465"/>
  </bookViews>
  <sheets>
    <sheet name="CETVEL" sheetId="2" r:id="rId1"/>
    <sheet name="ÖZET" sheetId="45" r:id="rId2"/>
    <sheet name="ADANA" sheetId="4" r:id="rId3"/>
    <sheet name="ADIYAMAN" sheetId="3" r:id="rId4"/>
    <sheet name="AFYONKARAHİSAR" sheetId="5" r:id="rId5"/>
    <sheet name="AĞRI" sheetId="6" r:id="rId6"/>
    <sheet name="AKSARAY" sheetId="7" r:id="rId7"/>
    <sheet name="AMASYA" sheetId="8" r:id="rId8"/>
    <sheet name="ANKARA" sheetId="9" r:id="rId9"/>
    <sheet name="ANTALYA" sheetId="10" r:id="rId10"/>
    <sheet name="ARDAHAN" sheetId="11" r:id="rId11"/>
    <sheet name="ARTVİN" sheetId="12" r:id="rId12"/>
    <sheet name="AYDIN" sheetId="13" r:id="rId13"/>
    <sheet name="BALIKESİR" sheetId="14" r:id="rId14"/>
    <sheet name="BARTIN" sheetId="15" r:id="rId15"/>
    <sheet name="BATMAN" sheetId="16" r:id="rId16"/>
    <sheet name="BAYBURT" sheetId="17" r:id="rId17"/>
    <sheet name="BİLECİK" sheetId="18" r:id="rId18"/>
    <sheet name="BİNGÖL" sheetId="19" r:id="rId19"/>
    <sheet name="BİTLİS" sheetId="20" r:id="rId20"/>
    <sheet name="BOLU" sheetId="21" r:id="rId21"/>
    <sheet name="BURDUR" sheetId="23" r:id="rId22"/>
    <sheet name="BURSA" sheetId="24" r:id="rId23"/>
    <sheet name="ÇANAKKALE" sheetId="26" r:id="rId24"/>
    <sheet name="ÇANKIRI" sheetId="27" r:id="rId25"/>
    <sheet name="ÇORUM" sheetId="28" r:id="rId26"/>
    <sheet name="DENİZLİ" sheetId="29" r:id="rId27"/>
    <sheet name="DİYARBAKIR" sheetId="30" r:id="rId28"/>
    <sheet name="DÜZCE" sheetId="31" r:id="rId29"/>
    <sheet name="EDİRNE" sheetId="32" r:id="rId30"/>
    <sheet name="ELAZIĞ" sheetId="34" r:id="rId31"/>
    <sheet name="ERZİNCAN" sheetId="35" r:id="rId32"/>
    <sheet name="ERZURUM" sheetId="37" r:id="rId33"/>
    <sheet name="ESKİŞEHİR" sheetId="39" r:id="rId34"/>
    <sheet name="GAZİANTEP" sheetId="40" r:id="rId35"/>
    <sheet name="GİRESUN" sheetId="41" r:id="rId36"/>
    <sheet name="GÜMÜŞHANE" sheetId="42" r:id="rId37"/>
    <sheet name="HAKKARİ" sheetId="43" r:id="rId38"/>
    <sheet name="HATAY" sheetId="44" r:id="rId39"/>
    <sheet name="IĞDIR" sheetId="46" r:id="rId40"/>
    <sheet name="ISPARTA" sheetId="47" r:id="rId41"/>
    <sheet name="İSTANBUL" sheetId="48" r:id="rId42"/>
    <sheet name="İZMİR" sheetId="49" r:id="rId43"/>
    <sheet name="KAHRAMANMARAŞ" sheetId="50" r:id="rId44"/>
    <sheet name="KARABÜK" sheetId="51" r:id="rId45"/>
    <sheet name="KARAMAN" sheetId="52" r:id="rId46"/>
    <sheet name="KARS" sheetId="53" r:id="rId47"/>
    <sheet name="KASTAMONU" sheetId="54" r:id="rId48"/>
    <sheet name="KAYSERİ" sheetId="55" r:id="rId49"/>
    <sheet name="KIRIKKALE" sheetId="56" r:id="rId50"/>
    <sheet name="KIRKLARELİ" sheetId="57" r:id="rId51"/>
    <sheet name="KIRŞEHİR" sheetId="58" r:id="rId52"/>
    <sheet name="KİLİS" sheetId="59" r:id="rId53"/>
    <sheet name="KOCAELİ" sheetId="60" r:id="rId54"/>
    <sheet name="KONYA" sheetId="61" r:id="rId55"/>
    <sheet name="KÜTAHYA" sheetId="62" r:id="rId56"/>
    <sheet name="MALATYA" sheetId="63" r:id="rId57"/>
    <sheet name="MANİSA" sheetId="64" r:id="rId58"/>
    <sheet name="MARDİN" sheetId="65" r:id="rId59"/>
    <sheet name="MERSİN" sheetId="66" r:id="rId60"/>
    <sheet name="MUĞLA" sheetId="67" r:id="rId61"/>
    <sheet name="MUŞ" sheetId="68" r:id="rId62"/>
    <sheet name="NEVŞEHİR" sheetId="69" r:id="rId63"/>
    <sheet name="NİĞDE" sheetId="70" r:id="rId64"/>
    <sheet name="ORDU" sheetId="71" r:id="rId65"/>
    <sheet name="OSMANİYE" sheetId="72" r:id="rId66"/>
    <sheet name="RİZE" sheetId="73" r:id="rId67"/>
    <sheet name="SAKARYA" sheetId="74" r:id="rId68"/>
    <sheet name="SAMSUN" sheetId="75" r:id="rId69"/>
    <sheet name="SİİRT" sheetId="76" r:id="rId70"/>
    <sheet name="SİNOP" sheetId="77" r:id="rId71"/>
    <sheet name="SİVAS" sheetId="78" r:id="rId72"/>
    <sheet name="ŞANLIURFA" sheetId="79" r:id="rId73"/>
    <sheet name="ŞIRNAK" sheetId="80" r:id="rId74"/>
    <sheet name="TEKİRDAĞ" sheetId="81" r:id="rId75"/>
    <sheet name="TOKAT" sheetId="82" r:id="rId76"/>
    <sheet name="TRABZON" sheetId="83" r:id="rId77"/>
    <sheet name="TUNCELİ" sheetId="84" r:id="rId78"/>
    <sheet name="UŞAK" sheetId="85" r:id="rId79"/>
    <sheet name="VAN" sheetId="86" r:id="rId80"/>
    <sheet name="YALOVA" sheetId="87" r:id="rId81"/>
    <sheet name="YOZGAT" sheetId="88" r:id="rId82"/>
    <sheet name="ZONGULDAK" sheetId="89" r:id="rId83"/>
  </sheets>
  <definedNames>
    <definedName name="_xlnm._FilterDatabase" localSheetId="0" hidden="1">CETVEL!$B$4:$R$902</definedName>
    <definedName name="_xlnm._FilterDatabase" localSheetId="1" hidden="1">ÖZET!$B$4:$Q$85</definedName>
  </definedNames>
  <calcPr calcId="162913"/>
</workbook>
</file>

<file path=xl/calcChain.xml><?xml version="1.0" encoding="utf-8"?>
<calcChain xmlns="http://schemas.openxmlformats.org/spreadsheetml/2006/main">
  <c r="R12" i="89" l="1"/>
  <c r="Q12" i="89"/>
  <c r="O12" i="89"/>
  <c r="K12" i="89"/>
  <c r="L12" i="89" s="1"/>
  <c r="P12" i="89" s="1"/>
  <c r="R11" i="89"/>
  <c r="Q11" i="89"/>
  <c r="K11" i="89"/>
  <c r="O11" i="89" s="1"/>
  <c r="O10" i="89"/>
  <c r="L10" i="89"/>
  <c r="P10" i="89" s="1"/>
  <c r="P9" i="89"/>
  <c r="O9" i="89"/>
  <c r="L9" i="89"/>
  <c r="L8" i="89"/>
  <c r="O7" i="89"/>
  <c r="K7" i="89"/>
  <c r="L7" i="89" s="1"/>
  <c r="O6" i="89"/>
  <c r="L6" i="89"/>
  <c r="K6" i="89"/>
  <c r="K5" i="89"/>
  <c r="O5" i="89" s="1"/>
  <c r="R18" i="88"/>
  <c r="Q18" i="88"/>
  <c r="O18" i="88"/>
  <c r="K18" i="88"/>
  <c r="L18" i="88" s="1"/>
  <c r="P18" i="88" s="1"/>
  <c r="R17" i="88"/>
  <c r="Q17" i="88"/>
  <c r="K17" i="88"/>
  <c r="O17" i="88" s="1"/>
  <c r="R16" i="88"/>
  <c r="Q16" i="88"/>
  <c r="O16" i="88"/>
  <c r="K16" i="88"/>
  <c r="L16" i="88" s="1"/>
  <c r="P16" i="88" s="1"/>
  <c r="R15" i="88"/>
  <c r="Q15" i="88"/>
  <c r="K15" i="88"/>
  <c r="O15" i="88" s="1"/>
  <c r="O14" i="88"/>
  <c r="L14" i="88"/>
  <c r="P14" i="88" s="1"/>
  <c r="P13" i="88"/>
  <c r="O13" i="88"/>
  <c r="L13" i="88"/>
  <c r="L12" i="88"/>
  <c r="P12" i="88" s="1"/>
  <c r="L11" i="88"/>
  <c r="P11" i="88" s="1"/>
  <c r="O10" i="88"/>
  <c r="L10" i="88"/>
  <c r="P10" i="88" s="1"/>
  <c r="O9" i="88"/>
  <c r="L9" i="88"/>
  <c r="P9" i="88" s="1"/>
  <c r="O8" i="88"/>
  <c r="L8" i="88"/>
  <c r="O7" i="88"/>
  <c r="L7" i="88"/>
  <c r="P7" i="88" s="1"/>
  <c r="O6" i="88"/>
  <c r="L6" i="88"/>
  <c r="L5" i="88"/>
  <c r="K5" i="88"/>
  <c r="O8" i="87"/>
  <c r="L8" i="87"/>
  <c r="P8" i="87" s="1"/>
  <c r="P7" i="87"/>
  <c r="O7" i="87"/>
  <c r="L7" i="87"/>
  <c r="K6" i="87"/>
  <c r="L6" i="87" s="1"/>
  <c r="R5" i="87"/>
  <c r="Q5" i="87"/>
  <c r="O5" i="87"/>
  <c r="K5" i="87"/>
  <c r="L5" i="87" s="1"/>
  <c r="P5" i="87" s="1"/>
  <c r="R14" i="86"/>
  <c r="Q14" i="86"/>
  <c r="O14" i="86"/>
  <c r="K14" i="86"/>
  <c r="L14" i="86" s="1"/>
  <c r="P14" i="86" s="1"/>
  <c r="P13" i="86"/>
  <c r="O13" i="86"/>
  <c r="L13" i="86"/>
  <c r="O12" i="86"/>
  <c r="L12" i="86"/>
  <c r="P12" i="86" s="1"/>
  <c r="O11" i="86"/>
  <c r="L11" i="86"/>
  <c r="P10" i="86"/>
  <c r="O10" i="86"/>
  <c r="L10" i="86"/>
  <c r="O9" i="86"/>
  <c r="L9" i="86"/>
  <c r="P9" i="86" s="1"/>
  <c r="O8" i="86"/>
  <c r="L8" i="86"/>
  <c r="P8" i="86" s="1"/>
  <c r="O7" i="86"/>
  <c r="L7" i="86"/>
  <c r="O6" i="86"/>
  <c r="L6" i="86"/>
  <c r="P6" i="86" s="1"/>
  <c r="K6" i="86"/>
  <c r="O5" i="86"/>
  <c r="L5" i="86"/>
  <c r="P5" i="86" s="1"/>
  <c r="K5" i="86"/>
  <c r="O10" i="85"/>
  <c r="L10" i="85"/>
  <c r="P10" i="85" s="1"/>
  <c r="P9" i="85"/>
  <c r="O9" i="85"/>
  <c r="L9" i="85"/>
  <c r="O8" i="85"/>
  <c r="L8" i="85"/>
  <c r="O7" i="85"/>
  <c r="L7" i="85"/>
  <c r="O6" i="85"/>
  <c r="L6" i="85"/>
  <c r="R5" i="85"/>
  <c r="Q5" i="85"/>
  <c r="O5" i="85"/>
  <c r="L5" i="85"/>
  <c r="K5" i="85"/>
  <c r="R10" i="84"/>
  <c r="Q10" i="84"/>
  <c r="O10" i="84"/>
  <c r="K10" i="84"/>
  <c r="L10" i="84" s="1"/>
  <c r="P10" i="84" s="1"/>
  <c r="R9" i="84"/>
  <c r="Q9" i="84"/>
  <c r="K9" i="84"/>
  <c r="O9" i="84" s="1"/>
  <c r="R8" i="84"/>
  <c r="Q8" i="84"/>
  <c r="O8" i="84"/>
  <c r="K8" i="84"/>
  <c r="L8" i="84" s="1"/>
  <c r="P8" i="84" s="1"/>
  <c r="R7" i="84"/>
  <c r="Q7" i="84"/>
  <c r="K7" i="84"/>
  <c r="O7" i="84" s="1"/>
  <c r="R6" i="84"/>
  <c r="Q6" i="84"/>
  <c r="O6" i="84"/>
  <c r="K6" i="84"/>
  <c r="L6" i="84" s="1"/>
  <c r="P6" i="84" s="1"/>
  <c r="O5" i="84"/>
  <c r="L5" i="84"/>
  <c r="K5" i="84"/>
  <c r="R21" i="83"/>
  <c r="Q21" i="83"/>
  <c r="O21" i="83"/>
  <c r="K21" i="83"/>
  <c r="L21" i="83" s="1"/>
  <c r="P21" i="83" s="1"/>
  <c r="R20" i="83"/>
  <c r="Q20" i="83"/>
  <c r="K20" i="83"/>
  <c r="O20" i="83" s="1"/>
  <c r="R19" i="83"/>
  <c r="Q19" i="83"/>
  <c r="P19" i="83"/>
  <c r="O19" i="83"/>
  <c r="L19" i="83"/>
  <c r="K19" i="83"/>
  <c r="R18" i="83"/>
  <c r="Q18" i="83"/>
  <c r="K18" i="83"/>
  <c r="O18" i="83" s="1"/>
  <c r="R17" i="83"/>
  <c r="Q17" i="83"/>
  <c r="P17" i="83"/>
  <c r="O17" i="83"/>
  <c r="L17" i="83"/>
  <c r="K17" i="83"/>
  <c r="R16" i="83"/>
  <c r="Q16" i="83"/>
  <c r="K16" i="83"/>
  <c r="O16" i="83" s="1"/>
  <c r="O15" i="83"/>
  <c r="L15" i="83"/>
  <c r="P14" i="83"/>
  <c r="O14" i="83"/>
  <c r="L14" i="83"/>
  <c r="O13" i="83"/>
  <c r="L13" i="83"/>
  <c r="L12" i="83"/>
  <c r="O11" i="83"/>
  <c r="L11" i="83"/>
  <c r="O10" i="83"/>
  <c r="L10" i="83"/>
  <c r="O9" i="83"/>
  <c r="L9" i="83"/>
  <c r="L8" i="83"/>
  <c r="L7" i="83"/>
  <c r="K6" i="83"/>
  <c r="L6" i="83" s="1"/>
  <c r="K5" i="83"/>
  <c r="L5" i="83" s="1"/>
  <c r="R17" i="82"/>
  <c r="Q17" i="82"/>
  <c r="O17" i="82"/>
  <c r="K17" i="82"/>
  <c r="L17" i="82" s="1"/>
  <c r="P17" i="82" s="1"/>
  <c r="R16" i="82"/>
  <c r="Q16" i="82"/>
  <c r="K16" i="82"/>
  <c r="O16" i="82" s="1"/>
  <c r="R15" i="82"/>
  <c r="Q15" i="82"/>
  <c r="O15" i="82"/>
  <c r="K15" i="82"/>
  <c r="L15" i="82" s="1"/>
  <c r="P15" i="82" s="1"/>
  <c r="R14" i="82"/>
  <c r="Q14" i="82"/>
  <c r="K14" i="82"/>
  <c r="L14" i="82" s="1"/>
  <c r="P14" i="82" s="1"/>
  <c r="R13" i="82"/>
  <c r="Q13" i="82"/>
  <c r="O13" i="82"/>
  <c r="K13" i="82"/>
  <c r="L13" i="82" s="1"/>
  <c r="P13" i="82" s="1"/>
  <c r="R12" i="82"/>
  <c r="Q12" i="82"/>
  <c r="K12" i="82"/>
  <c r="L12" i="82" s="1"/>
  <c r="P12" i="82" s="1"/>
  <c r="O11" i="82"/>
  <c r="L11" i="82"/>
  <c r="P11" i="82" s="1"/>
  <c r="P10" i="82"/>
  <c r="O10" i="82"/>
  <c r="L10" i="82"/>
  <c r="P9" i="82"/>
  <c r="O9" i="82"/>
  <c r="L9" i="82"/>
  <c r="O8" i="82"/>
  <c r="L8" i="82"/>
  <c r="O7" i="82"/>
  <c r="K7" i="82"/>
  <c r="L7" i="82" s="1"/>
  <c r="K6" i="82"/>
  <c r="L6" i="82" s="1"/>
  <c r="K5" i="82"/>
  <c r="O5" i="82" s="1"/>
  <c r="O14" i="81"/>
  <c r="L14" i="81"/>
  <c r="P14" i="81" s="1"/>
  <c r="P13" i="81"/>
  <c r="O13" i="81"/>
  <c r="L13" i="81"/>
  <c r="O12" i="81"/>
  <c r="L12" i="81"/>
  <c r="O11" i="81"/>
  <c r="L11" i="81"/>
  <c r="P11" i="81" s="1"/>
  <c r="P10" i="81"/>
  <c r="O10" i="81"/>
  <c r="L10" i="81"/>
  <c r="O9" i="81"/>
  <c r="L9" i="81"/>
  <c r="R8" i="81"/>
  <c r="Q8" i="81"/>
  <c r="O8" i="81"/>
  <c r="L8" i="81"/>
  <c r="K8" i="81"/>
  <c r="K7" i="81"/>
  <c r="O7" i="81" s="1"/>
  <c r="R6" i="81"/>
  <c r="Q6" i="81"/>
  <c r="O6" i="81"/>
  <c r="K6" i="81"/>
  <c r="L6" i="81" s="1"/>
  <c r="P6" i="81" s="1"/>
  <c r="L5" i="81"/>
  <c r="K5" i="81"/>
  <c r="O5" i="81" s="1"/>
  <c r="R11" i="80"/>
  <c r="Q11" i="80"/>
  <c r="O11" i="80"/>
  <c r="K11" i="80"/>
  <c r="L11" i="80" s="1"/>
  <c r="P11" i="80" s="1"/>
  <c r="O10" i="80"/>
  <c r="L10" i="80"/>
  <c r="O9" i="80"/>
  <c r="L9" i="80"/>
  <c r="O8" i="80"/>
  <c r="L8" i="80"/>
  <c r="O7" i="80"/>
  <c r="L7" i="80"/>
  <c r="P6" i="80"/>
  <c r="O6" i="80"/>
  <c r="L6" i="80"/>
  <c r="L5" i="80"/>
  <c r="R17" i="79"/>
  <c r="Q17" i="79"/>
  <c r="P17" i="79"/>
  <c r="O17" i="79"/>
  <c r="L17" i="79"/>
  <c r="O16" i="79"/>
  <c r="L16" i="79"/>
  <c r="P16" i="79" s="1"/>
  <c r="L15" i="79"/>
  <c r="P15" i="79" s="1"/>
  <c r="L14" i="79"/>
  <c r="R13" i="79"/>
  <c r="Q13" i="79"/>
  <c r="O13" i="79"/>
  <c r="L13" i="79"/>
  <c r="P13" i="79" s="1"/>
  <c r="K13" i="79"/>
  <c r="R12" i="79"/>
  <c r="Q12" i="79"/>
  <c r="K12" i="79"/>
  <c r="L12" i="79" s="1"/>
  <c r="P12" i="79" s="1"/>
  <c r="O11" i="79"/>
  <c r="K11" i="79"/>
  <c r="L11" i="79" s="1"/>
  <c r="P11" i="79" s="1"/>
  <c r="L10" i="79"/>
  <c r="P10" i="79" s="1"/>
  <c r="K10" i="79"/>
  <c r="R9" i="79"/>
  <c r="Q9" i="79"/>
  <c r="K9" i="79"/>
  <c r="O9" i="79" s="1"/>
  <c r="K8" i="79"/>
  <c r="O8" i="79" s="1"/>
  <c r="K7" i="79"/>
  <c r="O7" i="79" s="1"/>
  <c r="K6" i="79"/>
  <c r="O6" i="79" s="1"/>
  <c r="R5" i="79"/>
  <c r="Q5" i="79"/>
  <c r="O5" i="79"/>
  <c r="L5" i="79"/>
  <c r="P5" i="79" s="1"/>
  <c r="K5" i="79"/>
  <c r="R21" i="78"/>
  <c r="Q21" i="78"/>
  <c r="P21" i="78"/>
  <c r="O21" i="78"/>
  <c r="L21" i="78"/>
  <c r="O20" i="78"/>
  <c r="L20" i="78"/>
  <c r="P20" i="78" s="1"/>
  <c r="O19" i="78"/>
  <c r="L19" i="78"/>
  <c r="P19" i="78" s="1"/>
  <c r="P18" i="78"/>
  <c r="O18" i="78"/>
  <c r="L18" i="78"/>
  <c r="P17" i="78"/>
  <c r="O17" i="78"/>
  <c r="L17" i="78"/>
  <c r="O16" i="78"/>
  <c r="L16" i="78"/>
  <c r="P16" i="78" s="1"/>
  <c r="O15" i="78"/>
  <c r="L15" i="78"/>
  <c r="P15" i="78" s="1"/>
  <c r="P14" i="78"/>
  <c r="O14" i="78"/>
  <c r="L14" i="78"/>
  <c r="P13" i="78"/>
  <c r="O13" i="78"/>
  <c r="L13" i="78"/>
  <c r="O12" i="78"/>
  <c r="L12" i="78"/>
  <c r="P12" i="78" s="1"/>
  <c r="O11" i="78"/>
  <c r="L11" i="78"/>
  <c r="P11" i="78" s="1"/>
  <c r="P10" i="78"/>
  <c r="O10" i="78"/>
  <c r="L10" i="78"/>
  <c r="O9" i="78"/>
  <c r="L9" i="78"/>
  <c r="O8" i="78"/>
  <c r="L8" i="78"/>
  <c r="P8" i="78" s="1"/>
  <c r="P7" i="78"/>
  <c r="O7" i="78"/>
  <c r="L7" i="78"/>
  <c r="P6" i="78"/>
  <c r="O6" i="78"/>
  <c r="L6" i="78"/>
  <c r="R5" i="78"/>
  <c r="Q5" i="78"/>
  <c r="O5" i="78"/>
  <c r="K5" i="78"/>
  <c r="L5" i="78" s="1"/>
  <c r="O11" i="77"/>
  <c r="L11" i="77"/>
  <c r="P11" i="77" s="1"/>
  <c r="P10" i="77"/>
  <c r="L10" i="77"/>
  <c r="O9" i="77"/>
  <c r="L9" i="77"/>
  <c r="P9" i="77" s="1"/>
  <c r="O8" i="77"/>
  <c r="L8" i="77"/>
  <c r="O7" i="77"/>
  <c r="L7" i="77"/>
  <c r="L6" i="77"/>
  <c r="K5" i="77"/>
  <c r="O5" i="77" s="1"/>
  <c r="R10" i="76"/>
  <c r="Q10" i="76"/>
  <c r="O10" i="76"/>
  <c r="K10" i="76"/>
  <c r="L10" i="76" s="1"/>
  <c r="P10" i="76" s="1"/>
  <c r="L9" i="76"/>
  <c r="P9" i="76" s="1"/>
  <c r="O8" i="76"/>
  <c r="L8" i="76"/>
  <c r="P8" i="76" s="1"/>
  <c r="P7" i="76"/>
  <c r="O7" i="76"/>
  <c r="L7" i="76"/>
  <c r="O6" i="76"/>
  <c r="L6" i="76"/>
  <c r="P6" i="76" s="1"/>
  <c r="R5" i="76"/>
  <c r="Q5" i="76"/>
  <c r="L5" i="76"/>
  <c r="K5" i="76"/>
  <c r="R20" i="75"/>
  <c r="Q20" i="75"/>
  <c r="O20" i="75"/>
  <c r="K20" i="75"/>
  <c r="L20" i="75" s="1"/>
  <c r="P20" i="75" s="1"/>
  <c r="R19" i="75"/>
  <c r="Q19" i="75"/>
  <c r="K19" i="75"/>
  <c r="O19" i="75" s="1"/>
  <c r="R18" i="75"/>
  <c r="Q18" i="75"/>
  <c r="O18" i="75"/>
  <c r="K18" i="75"/>
  <c r="L18" i="75" s="1"/>
  <c r="P18" i="75" s="1"/>
  <c r="R17" i="75"/>
  <c r="Q17" i="75"/>
  <c r="K17" i="75"/>
  <c r="O17" i="75" s="1"/>
  <c r="R16" i="75"/>
  <c r="Q16" i="75"/>
  <c r="O16" i="75"/>
  <c r="K16" i="75"/>
  <c r="L16" i="75" s="1"/>
  <c r="P16" i="75" s="1"/>
  <c r="P15" i="75"/>
  <c r="O15" i="75"/>
  <c r="L15" i="75"/>
  <c r="R14" i="75"/>
  <c r="Q14" i="75"/>
  <c r="O14" i="75"/>
  <c r="L14" i="75"/>
  <c r="O13" i="75"/>
  <c r="L13" i="75"/>
  <c r="P12" i="75"/>
  <c r="O12" i="75"/>
  <c r="L12" i="75"/>
  <c r="O11" i="75"/>
  <c r="L11" i="75"/>
  <c r="O10" i="75"/>
  <c r="L10" i="75"/>
  <c r="R9" i="75"/>
  <c r="Q9" i="75"/>
  <c r="K9" i="75"/>
  <c r="L9" i="75" s="1"/>
  <c r="R8" i="75"/>
  <c r="Q8" i="75"/>
  <c r="K8" i="75"/>
  <c r="O8" i="75" s="1"/>
  <c r="O7" i="75"/>
  <c r="K7" i="75"/>
  <c r="L7" i="75" s="1"/>
  <c r="R6" i="75"/>
  <c r="Q6" i="75"/>
  <c r="K6" i="75"/>
  <c r="O6" i="75" s="1"/>
  <c r="R5" i="75"/>
  <c r="Q5" i="75"/>
  <c r="O5" i="75"/>
  <c r="K5" i="75"/>
  <c r="L5" i="75" s="1"/>
  <c r="P5" i="75" s="1"/>
  <c r="R17" i="74"/>
  <c r="Q17" i="74"/>
  <c r="O17" i="74"/>
  <c r="K17" i="74"/>
  <c r="L17" i="74" s="1"/>
  <c r="P17" i="74" s="1"/>
  <c r="P16" i="74"/>
  <c r="O16" i="74"/>
  <c r="L16" i="74"/>
  <c r="O15" i="74"/>
  <c r="L15" i="74"/>
  <c r="P15" i="74" s="1"/>
  <c r="O14" i="74"/>
  <c r="L14" i="74"/>
  <c r="P14" i="74" s="1"/>
  <c r="P13" i="74"/>
  <c r="O13" i="74"/>
  <c r="L13" i="74"/>
  <c r="O12" i="74"/>
  <c r="L12" i="74"/>
  <c r="R11" i="74"/>
  <c r="Q11" i="74"/>
  <c r="O11" i="74"/>
  <c r="K11" i="74"/>
  <c r="L11" i="74" s="1"/>
  <c r="P11" i="74" s="1"/>
  <c r="O10" i="74"/>
  <c r="L10" i="74"/>
  <c r="K10" i="74"/>
  <c r="K9" i="74"/>
  <c r="O9" i="74" s="1"/>
  <c r="R8" i="74"/>
  <c r="Q8" i="74"/>
  <c r="O8" i="74"/>
  <c r="K8" i="74"/>
  <c r="L8" i="74" s="1"/>
  <c r="P8" i="74" s="1"/>
  <c r="O7" i="74"/>
  <c r="L7" i="74"/>
  <c r="K7" i="74"/>
  <c r="R6" i="74"/>
  <c r="Q6" i="74"/>
  <c r="K6" i="74"/>
  <c r="L6" i="74" s="1"/>
  <c r="P6" i="74" s="1"/>
  <c r="R5" i="74"/>
  <c r="Q5" i="74"/>
  <c r="K5" i="74"/>
  <c r="O5" i="74" s="1"/>
  <c r="R12" i="73"/>
  <c r="Q12" i="73"/>
  <c r="O12" i="73"/>
  <c r="K12" i="73"/>
  <c r="L12" i="73" s="1"/>
  <c r="P12" i="73" s="1"/>
  <c r="R11" i="73"/>
  <c r="Q11" i="73"/>
  <c r="K11" i="73"/>
  <c r="O11" i="73" s="1"/>
  <c r="R10" i="73"/>
  <c r="Q10" i="73"/>
  <c r="O10" i="73"/>
  <c r="K10" i="73"/>
  <c r="L10" i="73" s="1"/>
  <c r="P10" i="73" s="1"/>
  <c r="O9" i="73"/>
  <c r="L9" i="73"/>
  <c r="P9" i="73" s="1"/>
  <c r="K8" i="73"/>
  <c r="L8" i="73" s="1"/>
  <c r="O7" i="73"/>
  <c r="K7" i="73"/>
  <c r="L7" i="73" s="1"/>
  <c r="K6" i="73"/>
  <c r="L6" i="73" s="1"/>
  <c r="K5" i="73"/>
  <c r="L5" i="73" s="1"/>
  <c r="O8" i="72"/>
  <c r="L8" i="72"/>
  <c r="L7" i="72"/>
  <c r="K7" i="72"/>
  <c r="O7" i="72" s="1"/>
  <c r="K6" i="72"/>
  <c r="L6" i="72" s="1"/>
  <c r="L5" i="72"/>
  <c r="K5" i="72"/>
  <c r="R16" i="71"/>
  <c r="Q16" i="71"/>
  <c r="O16" i="71"/>
  <c r="K16" i="71"/>
  <c r="L16" i="71" s="1"/>
  <c r="P16" i="71" s="1"/>
  <c r="O15" i="71"/>
  <c r="L15" i="71"/>
  <c r="P15" i="71" s="1"/>
  <c r="O14" i="71"/>
  <c r="L14" i="71"/>
  <c r="P14" i="71" s="1"/>
  <c r="R13" i="71"/>
  <c r="Q13" i="71"/>
  <c r="O13" i="71"/>
  <c r="L13" i="71"/>
  <c r="P13" i="71" s="1"/>
  <c r="O12" i="71"/>
  <c r="L12" i="71"/>
  <c r="P12" i="71" s="1"/>
  <c r="O11" i="71"/>
  <c r="L11" i="71"/>
  <c r="P11" i="71" s="1"/>
  <c r="R10" i="71"/>
  <c r="Q10" i="71"/>
  <c r="O10" i="71"/>
  <c r="L10" i="71"/>
  <c r="P10" i="71" s="1"/>
  <c r="O9" i="71"/>
  <c r="L9" i="71"/>
  <c r="P9" i="71" s="1"/>
  <c r="L8" i="71"/>
  <c r="K8" i="71"/>
  <c r="K7" i="71"/>
  <c r="O7" i="71" s="1"/>
  <c r="K6" i="71"/>
  <c r="O6" i="71" s="1"/>
  <c r="L5" i="71"/>
  <c r="K5" i="71"/>
  <c r="K11" i="70"/>
  <c r="L11" i="70" s="1"/>
  <c r="O10" i="70"/>
  <c r="L10" i="70"/>
  <c r="P10" i="70" s="1"/>
  <c r="O9" i="70"/>
  <c r="L9" i="70"/>
  <c r="P9" i="70" s="1"/>
  <c r="O8" i="70"/>
  <c r="L8" i="70"/>
  <c r="P8" i="70" s="1"/>
  <c r="P7" i="70"/>
  <c r="O7" i="70"/>
  <c r="L7" i="70"/>
  <c r="L6" i="70"/>
  <c r="K6" i="70"/>
  <c r="O6" i="70" s="1"/>
  <c r="R5" i="70"/>
  <c r="Q5" i="70"/>
  <c r="K5" i="70"/>
  <c r="O5" i="70" s="1"/>
  <c r="R12" i="69"/>
  <c r="Q12" i="69"/>
  <c r="O12" i="69"/>
  <c r="K12" i="69"/>
  <c r="L12" i="69" s="1"/>
  <c r="P12" i="69" s="1"/>
  <c r="R11" i="69"/>
  <c r="Q11" i="69"/>
  <c r="K11" i="69"/>
  <c r="O11" i="69" s="1"/>
  <c r="R10" i="69"/>
  <c r="Q10" i="69"/>
  <c r="O10" i="69"/>
  <c r="K10" i="69"/>
  <c r="L10" i="69" s="1"/>
  <c r="P10" i="69" s="1"/>
  <c r="R9" i="69"/>
  <c r="Q9" i="69"/>
  <c r="K9" i="69"/>
  <c r="O9" i="69" s="1"/>
  <c r="R8" i="69"/>
  <c r="Q8" i="69"/>
  <c r="O8" i="69"/>
  <c r="K8" i="69"/>
  <c r="L8" i="69" s="1"/>
  <c r="P8" i="69" s="1"/>
  <c r="O7" i="69"/>
  <c r="L7" i="69"/>
  <c r="P7" i="69" s="1"/>
  <c r="O6" i="69"/>
  <c r="L6" i="69"/>
  <c r="P6" i="69" s="1"/>
  <c r="K5" i="69"/>
  <c r="L5" i="69" s="1"/>
  <c r="O10" i="68"/>
  <c r="L10" i="68"/>
  <c r="P10" i="68" s="1"/>
  <c r="P9" i="68"/>
  <c r="O9" i="68"/>
  <c r="L9" i="68"/>
  <c r="O8" i="68"/>
  <c r="L8" i="68"/>
  <c r="O7" i="68"/>
  <c r="L7" i="68"/>
  <c r="P7" i="68" s="1"/>
  <c r="P6" i="68"/>
  <c r="O6" i="68"/>
  <c r="L6" i="68"/>
  <c r="K5" i="68"/>
  <c r="L5" i="68" s="1"/>
  <c r="R15" i="67"/>
  <c r="Q15" i="67"/>
  <c r="O15" i="67"/>
  <c r="K15" i="67"/>
  <c r="L15" i="67" s="1"/>
  <c r="P15" i="67" s="1"/>
  <c r="O14" i="67"/>
  <c r="L14" i="67"/>
  <c r="P14" i="67" s="1"/>
  <c r="O13" i="67"/>
  <c r="L13" i="67"/>
  <c r="O12" i="67"/>
  <c r="L12" i="67"/>
  <c r="O11" i="67"/>
  <c r="L11" i="67"/>
  <c r="P11" i="67" s="1"/>
  <c r="O10" i="67"/>
  <c r="L10" i="67"/>
  <c r="O9" i="67"/>
  <c r="L9" i="67"/>
  <c r="O8" i="67"/>
  <c r="L8" i="67"/>
  <c r="O7" i="67"/>
  <c r="K7" i="67"/>
  <c r="L7" i="67" s="1"/>
  <c r="P7" i="67" s="1"/>
  <c r="K6" i="67"/>
  <c r="L6" i="67" s="1"/>
  <c r="K5" i="67"/>
  <c r="O5" i="67" s="1"/>
  <c r="R15" i="66"/>
  <c r="Q15" i="66"/>
  <c r="O15" i="66"/>
  <c r="K15" i="66"/>
  <c r="L15" i="66" s="1"/>
  <c r="P15" i="66" s="1"/>
  <c r="O14" i="66"/>
  <c r="L14" i="66"/>
  <c r="O13" i="66"/>
  <c r="L13" i="66"/>
  <c r="P13" i="66" s="1"/>
  <c r="O12" i="66"/>
  <c r="L12" i="66"/>
  <c r="O11" i="66"/>
  <c r="L11" i="66"/>
  <c r="O10" i="66"/>
  <c r="K10" i="66"/>
  <c r="L10" i="66" s="1"/>
  <c r="O9" i="66"/>
  <c r="L9" i="66"/>
  <c r="K9" i="66"/>
  <c r="K8" i="66"/>
  <c r="O8" i="66" s="1"/>
  <c r="R7" i="66"/>
  <c r="Q7" i="66"/>
  <c r="O7" i="66"/>
  <c r="K7" i="66"/>
  <c r="L7" i="66" s="1"/>
  <c r="P7" i="66" s="1"/>
  <c r="R6" i="66"/>
  <c r="Q6" i="66"/>
  <c r="K6" i="66"/>
  <c r="O6" i="66" s="1"/>
  <c r="R5" i="66"/>
  <c r="Q5" i="66"/>
  <c r="O5" i="66"/>
  <c r="K5" i="66"/>
  <c r="L5" i="66" s="1"/>
  <c r="P5" i="66" s="1"/>
  <c r="O13" i="65"/>
  <c r="L13" i="65"/>
  <c r="P13" i="65" s="1"/>
  <c r="P12" i="65"/>
  <c r="L12" i="65"/>
  <c r="O11" i="65"/>
  <c r="L11" i="65"/>
  <c r="P11" i="65" s="1"/>
  <c r="L10" i="65"/>
  <c r="P10" i="65" s="1"/>
  <c r="P9" i="65"/>
  <c r="O9" i="65"/>
  <c r="L9" i="65"/>
  <c r="K8" i="65"/>
  <c r="O8" i="65" s="1"/>
  <c r="K7" i="65"/>
  <c r="O7" i="65" s="1"/>
  <c r="K6" i="65"/>
  <c r="O6" i="65" s="1"/>
  <c r="R5" i="65"/>
  <c r="Q5" i="65"/>
  <c r="K5" i="65"/>
  <c r="O5" i="65" s="1"/>
  <c r="R22" i="64"/>
  <c r="Q22" i="64"/>
  <c r="O22" i="64"/>
  <c r="K22" i="64"/>
  <c r="L22" i="64" s="1"/>
  <c r="P22" i="64" s="1"/>
  <c r="R21" i="64"/>
  <c r="Q21" i="64"/>
  <c r="K21" i="64"/>
  <c r="O21" i="64" s="1"/>
  <c r="R20" i="64"/>
  <c r="Q20" i="64"/>
  <c r="O20" i="64"/>
  <c r="K20" i="64"/>
  <c r="L20" i="64" s="1"/>
  <c r="P20" i="64" s="1"/>
  <c r="R19" i="64"/>
  <c r="Q19" i="64"/>
  <c r="K19" i="64"/>
  <c r="O19" i="64" s="1"/>
  <c r="O18" i="64"/>
  <c r="L18" i="64"/>
  <c r="P18" i="64" s="1"/>
  <c r="R17" i="64"/>
  <c r="Q17" i="64"/>
  <c r="O17" i="64"/>
  <c r="L17" i="64"/>
  <c r="P17" i="64" s="1"/>
  <c r="O16" i="64"/>
  <c r="L16" i="64"/>
  <c r="P16" i="64" s="1"/>
  <c r="P15" i="64"/>
  <c r="O15" i="64"/>
  <c r="L15" i="64"/>
  <c r="P14" i="64"/>
  <c r="O14" i="64"/>
  <c r="L14" i="64"/>
  <c r="O13" i="64"/>
  <c r="L13" i="64"/>
  <c r="P12" i="64"/>
  <c r="O12" i="64"/>
  <c r="L12" i="64"/>
  <c r="O11" i="64"/>
  <c r="L11" i="64"/>
  <c r="K11" i="64"/>
  <c r="K10" i="64"/>
  <c r="L10" i="64" s="1"/>
  <c r="L9" i="64"/>
  <c r="K9" i="64"/>
  <c r="R8" i="64"/>
  <c r="Q8" i="64"/>
  <c r="K8" i="64"/>
  <c r="L8" i="64" s="1"/>
  <c r="P8" i="64" s="1"/>
  <c r="R7" i="64"/>
  <c r="Q7" i="64"/>
  <c r="K7" i="64"/>
  <c r="L7" i="64" s="1"/>
  <c r="P7" i="64" s="1"/>
  <c r="R6" i="64"/>
  <c r="Q6" i="64"/>
  <c r="K6" i="64"/>
  <c r="O6" i="64" s="1"/>
  <c r="R5" i="64"/>
  <c r="Q5" i="64"/>
  <c r="O5" i="64"/>
  <c r="L5" i="64"/>
  <c r="K5" i="64"/>
  <c r="L14" i="63"/>
  <c r="L13" i="63"/>
  <c r="O12" i="63"/>
  <c r="L12" i="63"/>
  <c r="P12" i="63" s="1"/>
  <c r="O11" i="63"/>
  <c r="L11" i="63"/>
  <c r="L10" i="63"/>
  <c r="P9" i="63"/>
  <c r="O9" i="63"/>
  <c r="L9" i="63"/>
  <c r="L8" i="63"/>
  <c r="O7" i="63"/>
  <c r="L7" i="63"/>
  <c r="K6" i="63"/>
  <c r="L6" i="63" s="1"/>
  <c r="O5" i="63"/>
  <c r="L5" i="63"/>
  <c r="K5" i="63"/>
  <c r="R15" i="62"/>
  <c r="Q15" i="62"/>
  <c r="O15" i="62"/>
  <c r="K15" i="62"/>
  <c r="L15" i="62" s="1"/>
  <c r="P15" i="62" s="1"/>
  <c r="R14" i="62"/>
  <c r="Q14" i="62"/>
  <c r="K14" i="62"/>
  <c r="L14" i="62" s="1"/>
  <c r="P14" i="62" s="1"/>
  <c r="R13" i="62"/>
  <c r="Q13" i="62"/>
  <c r="O13" i="62"/>
  <c r="K13" i="62"/>
  <c r="L13" i="62" s="1"/>
  <c r="P13" i="62" s="1"/>
  <c r="R12" i="62"/>
  <c r="Q12" i="62"/>
  <c r="K12" i="62"/>
  <c r="L12" i="62" s="1"/>
  <c r="P12" i="62" s="1"/>
  <c r="L11" i="62"/>
  <c r="P11" i="62" s="1"/>
  <c r="O10" i="62"/>
  <c r="L10" i="62"/>
  <c r="O9" i="62"/>
  <c r="L9" i="62"/>
  <c r="O8" i="62"/>
  <c r="L8" i="62"/>
  <c r="L7" i="62"/>
  <c r="K6" i="62"/>
  <c r="L6" i="62" s="1"/>
  <c r="R5" i="62"/>
  <c r="Q5" i="62"/>
  <c r="O5" i="62"/>
  <c r="L5" i="62"/>
  <c r="K5" i="62"/>
  <c r="R33" i="61"/>
  <c r="Q33" i="61"/>
  <c r="P33" i="61"/>
  <c r="O33" i="61"/>
  <c r="L33" i="61"/>
  <c r="K33" i="61"/>
  <c r="P32" i="61"/>
  <c r="O32" i="61"/>
  <c r="L32" i="61"/>
  <c r="O31" i="61"/>
  <c r="L31" i="61"/>
  <c r="P30" i="61"/>
  <c r="O30" i="61"/>
  <c r="L30" i="61"/>
  <c r="P29" i="61"/>
  <c r="O29" i="61"/>
  <c r="L29" i="61"/>
  <c r="L28" i="61"/>
  <c r="P28" i="61" s="1"/>
  <c r="P27" i="61"/>
  <c r="O27" i="61"/>
  <c r="L27" i="61"/>
  <c r="L26" i="61"/>
  <c r="P26" i="61" s="1"/>
  <c r="O25" i="61"/>
  <c r="L25" i="61"/>
  <c r="P25" i="61" s="1"/>
  <c r="P24" i="61"/>
  <c r="L24" i="61"/>
  <c r="L23" i="61"/>
  <c r="O22" i="61"/>
  <c r="L22" i="61"/>
  <c r="O21" i="61"/>
  <c r="L21" i="61"/>
  <c r="P21" i="61" s="1"/>
  <c r="P20" i="61"/>
  <c r="O20" i="61"/>
  <c r="L20" i="61"/>
  <c r="P19" i="61"/>
  <c r="O19" i="61"/>
  <c r="L19" i="61"/>
  <c r="L18" i="61"/>
  <c r="P18" i="61" s="1"/>
  <c r="O17" i="61"/>
  <c r="L17" i="61"/>
  <c r="O16" i="61"/>
  <c r="L16" i="61"/>
  <c r="P16" i="61" s="1"/>
  <c r="O15" i="61"/>
  <c r="L15" i="61"/>
  <c r="P15" i="61" s="1"/>
  <c r="P14" i="61"/>
  <c r="O14" i="61"/>
  <c r="L14" i="61"/>
  <c r="P13" i="61"/>
  <c r="O13" i="61"/>
  <c r="L13" i="61"/>
  <c r="O12" i="61"/>
  <c r="L12" i="61"/>
  <c r="P12" i="61" s="1"/>
  <c r="O11" i="61"/>
  <c r="L11" i="61"/>
  <c r="P11" i="61" s="1"/>
  <c r="O10" i="61"/>
  <c r="L10" i="61"/>
  <c r="R9" i="61"/>
  <c r="Q9" i="61"/>
  <c r="K9" i="61"/>
  <c r="O9" i="61" s="1"/>
  <c r="R8" i="61"/>
  <c r="Q8" i="61"/>
  <c r="O8" i="61"/>
  <c r="L8" i="61"/>
  <c r="P8" i="61" s="1"/>
  <c r="K8" i="61"/>
  <c r="R7" i="61"/>
  <c r="Q7" i="61"/>
  <c r="K7" i="61"/>
  <c r="O7" i="61" s="1"/>
  <c r="R6" i="61"/>
  <c r="Q6" i="61"/>
  <c r="O6" i="61"/>
  <c r="L6" i="61"/>
  <c r="P6" i="61" s="1"/>
  <c r="K6" i="61"/>
  <c r="R5" i="61"/>
  <c r="Q5" i="61"/>
  <c r="K5" i="61"/>
  <c r="O5" i="61" s="1"/>
  <c r="R14" i="60"/>
  <c r="Q14" i="60"/>
  <c r="O14" i="60"/>
  <c r="K14" i="60"/>
  <c r="L14" i="60" s="1"/>
  <c r="P14" i="60" s="1"/>
  <c r="O13" i="60"/>
  <c r="L13" i="60"/>
  <c r="P13" i="60" s="1"/>
  <c r="K13" i="60"/>
  <c r="R12" i="60"/>
  <c r="Q12" i="60"/>
  <c r="P12" i="60"/>
  <c r="L12" i="60"/>
  <c r="K12" i="60"/>
  <c r="R11" i="60"/>
  <c r="Q11" i="60"/>
  <c r="L11" i="60"/>
  <c r="P11" i="60" s="1"/>
  <c r="K11" i="60"/>
  <c r="O11" i="60" s="1"/>
  <c r="L10" i="60"/>
  <c r="P10" i="60" s="1"/>
  <c r="K10" i="60"/>
  <c r="O10" i="60" s="1"/>
  <c r="R9" i="60"/>
  <c r="Q9" i="60"/>
  <c r="K9" i="60"/>
  <c r="O9" i="60" s="1"/>
  <c r="R8" i="60"/>
  <c r="Q8" i="60"/>
  <c r="L8" i="60"/>
  <c r="P8" i="60" s="1"/>
  <c r="K8" i="60"/>
  <c r="O8" i="60" s="1"/>
  <c r="R7" i="60"/>
  <c r="Q7" i="60"/>
  <c r="K7" i="60"/>
  <c r="O7" i="60" s="1"/>
  <c r="R6" i="60"/>
  <c r="Q6" i="60"/>
  <c r="L6" i="60"/>
  <c r="P6" i="60" s="1"/>
  <c r="K6" i="60"/>
  <c r="O6" i="60" s="1"/>
  <c r="R5" i="60"/>
  <c r="Q5" i="60"/>
  <c r="K5" i="60"/>
  <c r="O5" i="60" s="1"/>
  <c r="R6" i="59"/>
  <c r="Q6" i="59"/>
  <c r="O6" i="59"/>
  <c r="K6" i="59"/>
  <c r="L6" i="59" s="1"/>
  <c r="P6" i="59" s="1"/>
  <c r="O5" i="59"/>
  <c r="L5" i="59"/>
  <c r="K5" i="59"/>
  <c r="O8" i="58"/>
  <c r="L8" i="58"/>
  <c r="P8" i="58" s="1"/>
  <c r="P7" i="58"/>
  <c r="O7" i="58"/>
  <c r="L7" i="58"/>
  <c r="O6" i="58"/>
  <c r="L6" i="58"/>
  <c r="R5" i="58"/>
  <c r="Q5" i="58"/>
  <c r="L5" i="58"/>
  <c r="K5" i="58"/>
  <c r="O5" i="58" s="1"/>
  <c r="O10" i="57"/>
  <c r="L10" i="57"/>
  <c r="P10" i="57" s="1"/>
  <c r="O9" i="57"/>
  <c r="L9" i="57"/>
  <c r="L8" i="57"/>
  <c r="P8" i="57" s="1"/>
  <c r="O7" i="57"/>
  <c r="L7" i="57"/>
  <c r="K6" i="57"/>
  <c r="L6" i="57" s="1"/>
  <c r="L5" i="57"/>
  <c r="K5" i="57"/>
  <c r="O10" i="56"/>
  <c r="L10" i="56"/>
  <c r="P10" i="56" s="1"/>
  <c r="P9" i="56"/>
  <c r="O9" i="56"/>
  <c r="L9" i="56"/>
  <c r="O8" i="56"/>
  <c r="L8" i="56"/>
  <c r="P8" i="56" s="1"/>
  <c r="L7" i="56"/>
  <c r="P7" i="56" s="1"/>
  <c r="L6" i="56"/>
  <c r="K6" i="56"/>
  <c r="R5" i="56"/>
  <c r="Q5" i="56"/>
  <c r="K5" i="56"/>
  <c r="O5" i="56" s="1"/>
  <c r="R18" i="55"/>
  <c r="Q18" i="55"/>
  <c r="O18" i="55"/>
  <c r="K18" i="55"/>
  <c r="L18" i="55" s="1"/>
  <c r="P18" i="55" s="1"/>
  <c r="P17" i="55"/>
  <c r="O17" i="55"/>
  <c r="L17" i="55"/>
  <c r="O16" i="55"/>
  <c r="L16" i="55"/>
  <c r="P16" i="55" s="1"/>
  <c r="O15" i="55"/>
  <c r="L15" i="55"/>
  <c r="P15" i="55" s="1"/>
  <c r="P14" i="55"/>
  <c r="O14" i="55"/>
  <c r="L14" i="55"/>
  <c r="P13" i="55"/>
  <c r="O13" i="55"/>
  <c r="L13" i="55"/>
  <c r="O12" i="55"/>
  <c r="L12" i="55"/>
  <c r="P12" i="55" s="1"/>
  <c r="O11" i="55"/>
  <c r="L11" i="55"/>
  <c r="P11" i="55" s="1"/>
  <c r="P10" i="55"/>
  <c r="O10" i="55"/>
  <c r="L10" i="55"/>
  <c r="P9" i="55"/>
  <c r="O9" i="55"/>
  <c r="L9" i="55"/>
  <c r="O8" i="55"/>
  <c r="L8" i="55"/>
  <c r="O7" i="55"/>
  <c r="K7" i="55"/>
  <c r="L7" i="55" s="1"/>
  <c r="K6" i="55"/>
  <c r="L6" i="55" s="1"/>
  <c r="R5" i="55"/>
  <c r="Q5" i="55"/>
  <c r="O5" i="55"/>
  <c r="K5" i="55"/>
  <c r="L5" i="55" s="1"/>
  <c r="P5" i="55" s="1"/>
  <c r="R20" i="54"/>
  <c r="Q20" i="54"/>
  <c r="O20" i="54"/>
  <c r="K20" i="54"/>
  <c r="L20" i="54" s="1"/>
  <c r="P20" i="54" s="1"/>
  <c r="R19" i="54"/>
  <c r="Q19" i="54"/>
  <c r="K19" i="54"/>
  <c r="L19" i="54" s="1"/>
  <c r="R18" i="54"/>
  <c r="Q18" i="54"/>
  <c r="K18" i="54"/>
  <c r="O18" i="54" s="1"/>
  <c r="R17" i="54"/>
  <c r="Q17" i="54"/>
  <c r="O17" i="54"/>
  <c r="K17" i="54"/>
  <c r="L17" i="54" s="1"/>
  <c r="P17" i="54" s="1"/>
  <c r="R16" i="54"/>
  <c r="Q16" i="54"/>
  <c r="K16" i="54"/>
  <c r="O16" i="54" s="1"/>
  <c r="O15" i="54"/>
  <c r="L15" i="54"/>
  <c r="P15" i="54" s="1"/>
  <c r="P14" i="54"/>
  <c r="O14" i="54"/>
  <c r="L14" i="54"/>
  <c r="P13" i="54"/>
  <c r="O13" i="54"/>
  <c r="L13" i="54"/>
  <c r="O12" i="54"/>
  <c r="L12" i="54"/>
  <c r="P12" i="54" s="1"/>
  <c r="R11" i="54"/>
  <c r="Q11" i="54"/>
  <c r="P11" i="54"/>
  <c r="O11" i="54"/>
  <c r="L11" i="54"/>
  <c r="O10" i="54"/>
  <c r="L10" i="54"/>
  <c r="P9" i="54"/>
  <c r="O9" i="54"/>
  <c r="L9" i="54"/>
  <c r="P8" i="54"/>
  <c r="O8" i="54"/>
  <c r="L8" i="54"/>
  <c r="O7" i="54"/>
  <c r="L7" i="54"/>
  <c r="P7" i="54" s="1"/>
  <c r="K6" i="54"/>
  <c r="O6" i="54" s="1"/>
  <c r="L5" i="54"/>
  <c r="K5" i="54"/>
  <c r="K11" i="53"/>
  <c r="L11" i="53" s="1"/>
  <c r="P10" i="53"/>
  <c r="O10" i="53"/>
  <c r="L10" i="53"/>
  <c r="O9" i="53"/>
  <c r="L9" i="53"/>
  <c r="P9" i="53" s="1"/>
  <c r="O8" i="53"/>
  <c r="L8" i="53"/>
  <c r="P8" i="53" s="1"/>
  <c r="P7" i="53"/>
  <c r="O7" i="53"/>
  <c r="L7" i="53"/>
  <c r="O6" i="53"/>
  <c r="L6" i="53"/>
  <c r="O5" i="53"/>
  <c r="L5" i="53"/>
  <c r="O9" i="52"/>
  <c r="L9" i="52"/>
  <c r="P9" i="52" s="1"/>
  <c r="P8" i="52"/>
  <c r="O8" i="52"/>
  <c r="L8" i="52"/>
  <c r="P7" i="52"/>
  <c r="O7" i="52"/>
  <c r="L7" i="52"/>
  <c r="O6" i="52"/>
  <c r="L6" i="52"/>
  <c r="P6" i="52" s="1"/>
  <c r="R5" i="52"/>
  <c r="Q5" i="52"/>
  <c r="O5" i="52"/>
  <c r="K5" i="52"/>
  <c r="L5" i="52" s="1"/>
  <c r="P5" i="52" s="1"/>
  <c r="R9" i="51"/>
  <c r="Q9" i="51"/>
  <c r="O9" i="51"/>
  <c r="K9" i="51"/>
  <c r="L9" i="51" s="1"/>
  <c r="P9" i="51" s="1"/>
  <c r="R8" i="51"/>
  <c r="Q8" i="51"/>
  <c r="K8" i="51"/>
  <c r="O8" i="51" s="1"/>
  <c r="R7" i="51"/>
  <c r="Q7" i="51"/>
  <c r="O7" i="51"/>
  <c r="K7" i="51"/>
  <c r="L7" i="51" s="1"/>
  <c r="P7" i="51" s="1"/>
  <c r="R6" i="51"/>
  <c r="Q6" i="51"/>
  <c r="L6" i="51"/>
  <c r="K6" i="51"/>
  <c r="O6" i="51" s="1"/>
  <c r="R5" i="51"/>
  <c r="Q5" i="51"/>
  <c r="K5" i="51"/>
  <c r="O5" i="51" s="1"/>
  <c r="O14" i="50"/>
  <c r="L14" i="50"/>
  <c r="P14" i="50" s="1"/>
  <c r="P13" i="50"/>
  <c r="O13" i="50"/>
  <c r="L13" i="50"/>
  <c r="O12" i="50"/>
  <c r="L12" i="50"/>
  <c r="O11" i="50"/>
  <c r="L11" i="50"/>
  <c r="P10" i="50"/>
  <c r="O10" i="50"/>
  <c r="L10" i="50"/>
  <c r="K9" i="50"/>
  <c r="L9" i="50" s="1"/>
  <c r="P9" i="50" s="1"/>
  <c r="K8" i="50"/>
  <c r="O8" i="50" s="1"/>
  <c r="K7" i="50"/>
  <c r="O7" i="50" s="1"/>
  <c r="R6" i="50"/>
  <c r="Q6" i="50"/>
  <c r="O6" i="50"/>
  <c r="L6" i="50"/>
  <c r="P6" i="50" s="1"/>
  <c r="K6" i="50"/>
  <c r="R5" i="50"/>
  <c r="Q5" i="50"/>
  <c r="K5" i="50"/>
  <c r="O5" i="50" s="1"/>
  <c r="R33" i="49"/>
  <c r="Q33" i="49"/>
  <c r="O33" i="49"/>
  <c r="K33" i="49"/>
  <c r="L33" i="49" s="1"/>
  <c r="P33" i="49" s="1"/>
  <c r="O32" i="49"/>
  <c r="L32" i="49"/>
  <c r="P32" i="49" s="1"/>
  <c r="O31" i="49"/>
  <c r="L31" i="49"/>
  <c r="O30" i="49"/>
  <c r="L30" i="49"/>
  <c r="O29" i="49"/>
  <c r="L29" i="49"/>
  <c r="P28" i="49"/>
  <c r="L28" i="49"/>
  <c r="O27" i="49"/>
  <c r="L27" i="49"/>
  <c r="P27" i="49" s="1"/>
  <c r="O26" i="49"/>
  <c r="L26" i="49"/>
  <c r="P25" i="49"/>
  <c r="O25" i="49"/>
  <c r="L25" i="49"/>
  <c r="O24" i="49"/>
  <c r="L24" i="49"/>
  <c r="P24" i="49" s="1"/>
  <c r="R23" i="49"/>
  <c r="Q23" i="49"/>
  <c r="L23" i="49"/>
  <c r="K23" i="49"/>
  <c r="O23" i="49" s="1"/>
  <c r="R22" i="49"/>
  <c r="Q22" i="49"/>
  <c r="O22" i="49"/>
  <c r="K22" i="49"/>
  <c r="L22" i="49" s="1"/>
  <c r="L21" i="49"/>
  <c r="K21" i="49"/>
  <c r="O21" i="49" s="1"/>
  <c r="K20" i="49"/>
  <c r="O20" i="49" s="1"/>
  <c r="R19" i="49"/>
  <c r="Q19" i="49"/>
  <c r="L19" i="49"/>
  <c r="K19" i="49"/>
  <c r="O19" i="49" s="1"/>
  <c r="K18" i="49"/>
  <c r="O18" i="49" s="1"/>
  <c r="R17" i="49"/>
  <c r="Q17" i="49"/>
  <c r="L17" i="49"/>
  <c r="K17" i="49"/>
  <c r="O17" i="49" s="1"/>
  <c r="R16" i="49"/>
  <c r="Q16" i="49"/>
  <c r="K16" i="49"/>
  <c r="O16" i="49" s="1"/>
  <c r="R15" i="49"/>
  <c r="Q15" i="49"/>
  <c r="L15" i="49"/>
  <c r="P15" i="49" s="1"/>
  <c r="K15" i="49"/>
  <c r="O15" i="49" s="1"/>
  <c r="R14" i="49"/>
  <c r="Q14" i="49"/>
  <c r="K14" i="49"/>
  <c r="O14" i="49" s="1"/>
  <c r="R13" i="49"/>
  <c r="Q13" i="49"/>
  <c r="L13" i="49"/>
  <c r="P13" i="49" s="1"/>
  <c r="K13" i="49"/>
  <c r="O13" i="49" s="1"/>
  <c r="R12" i="49"/>
  <c r="Q12" i="49"/>
  <c r="K12" i="49"/>
  <c r="O12" i="49" s="1"/>
  <c r="R11" i="49"/>
  <c r="Q11" i="49"/>
  <c r="L11" i="49"/>
  <c r="P11" i="49" s="1"/>
  <c r="K11" i="49"/>
  <c r="O11" i="49" s="1"/>
  <c r="L10" i="49"/>
  <c r="P10" i="49" s="1"/>
  <c r="K10" i="49"/>
  <c r="O10" i="49" s="1"/>
  <c r="R9" i="49"/>
  <c r="Q9" i="49"/>
  <c r="K9" i="49"/>
  <c r="O9" i="49" s="1"/>
  <c r="R8" i="49"/>
  <c r="Q8" i="49"/>
  <c r="L8" i="49"/>
  <c r="P8" i="49" s="1"/>
  <c r="K8" i="49"/>
  <c r="O8" i="49" s="1"/>
  <c r="R7" i="49"/>
  <c r="Q7" i="49"/>
  <c r="K7" i="49"/>
  <c r="O7" i="49" s="1"/>
  <c r="R6" i="49"/>
  <c r="Q6" i="49"/>
  <c r="L6" i="49"/>
  <c r="P6" i="49" s="1"/>
  <c r="K6" i="49"/>
  <c r="O6" i="49" s="1"/>
  <c r="R5" i="49"/>
  <c r="Q5" i="49"/>
  <c r="K5" i="49"/>
  <c r="O5" i="49" s="1"/>
  <c r="R58" i="48"/>
  <c r="Q58" i="48"/>
  <c r="O58" i="48"/>
  <c r="K58" i="48"/>
  <c r="L58" i="48" s="1"/>
  <c r="P58" i="48" s="1"/>
  <c r="R57" i="48"/>
  <c r="Q57" i="48"/>
  <c r="K57" i="48"/>
  <c r="O57" i="48" s="1"/>
  <c r="K56" i="48"/>
  <c r="L56" i="48" s="1"/>
  <c r="R55" i="48"/>
  <c r="Q55" i="48"/>
  <c r="K55" i="48"/>
  <c r="O55" i="48" s="1"/>
  <c r="R54" i="48"/>
  <c r="Q54" i="48"/>
  <c r="O54" i="48"/>
  <c r="K54" i="48"/>
  <c r="L54" i="48" s="1"/>
  <c r="P54" i="48" s="1"/>
  <c r="R53" i="48"/>
  <c r="Q53" i="48"/>
  <c r="K53" i="48"/>
  <c r="O53" i="48" s="1"/>
  <c r="R52" i="48"/>
  <c r="Q52" i="48"/>
  <c r="O52" i="48"/>
  <c r="K52" i="48"/>
  <c r="L52" i="48" s="1"/>
  <c r="P52" i="48" s="1"/>
  <c r="R51" i="48"/>
  <c r="Q51" i="48"/>
  <c r="K51" i="48"/>
  <c r="O51" i="48" s="1"/>
  <c r="R50" i="48"/>
  <c r="Q50" i="48"/>
  <c r="O50" i="48"/>
  <c r="K50" i="48"/>
  <c r="L50" i="48" s="1"/>
  <c r="P50" i="48" s="1"/>
  <c r="R49" i="48"/>
  <c r="Q49" i="48"/>
  <c r="K49" i="48"/>
  <c r="O49" i="48" s="1"/>
  <c r="R48" i="48"/>
  <c r="Q48" i="48"/>
  <c r="O48" i="48"/>
  <c r="K48" i="48"/>
  <c r="L48" i="48" s="1"/>
  <c r="P48" i="48" s="1"/>
  <c r="R47" i="48"/>
  <c r="Q47" i="48"/>
  <c r="K47" i="48"/>
  <c r="O47" i="48" s="1"/>
  <c r="R46" i="48"/>
  <c r="Q46" i="48"/>
  <c r="O46" i="48"/>
  <c r="K46" i="48"/>
  <c r="L46" i="48" s="1"/>
  <c r="P46" i="48" s="1"/>
  <c r="R45" i="48"/>
  <c r="Q45" i="48"/>
  <c r="K45" i="48"/>
  <c r="O45" i="48" s="1"/>
  <c r="R44" i="48"/>
  <c r="Q44" i="48"/>
  <c r="O44" i="48"/>
  <c r="K44" i="48"/>
  <c r="L44" i="48" s="1"/>
  <c r="P44" i="48" s="1"/>
  <c r="R43" i="48"/>
  <c r="Q43" i="48"/>
  <c r="K43" i="48"/>
  <c r="O43" i="48" s="1"/>
  <c r="R42" i="48"/>
  <c r="Q42" i="48"/>
  <c r="O42" i="48"/>
  <c r="K42" i="48"/>
  <c r="L42" i="48" s="1"/>
  <c r="P42" i="48" s="1"/>
  <c r="R41" i="48"/>
  <c r="Q41" i="48"/>
  <c r="K41" i="48"/>
  <c r="O41" i="48" s="1"/>
  <c r="R40" i="48"/>
  <c r="Q40" i="48"/>
  <c r="O40" i="48"/>
  <c r="K40" i="48"/>
  <c r="L40" i="48" s="1"/>
  <c r="P40" i="48" s="1"/>
  <c r="R39" i="48"/>
  <c r="Q39" i="48"/>
  <c r="K39" i="48"/>
  <c r="O39" i="48" s="1"/>
  <c r="R38" i="48"/>
  <c r="Q38" i="48"/>
  <c r="P38" i="48"/>
  <c r="O38" i="48"/>
  <c r="L38" i="48"/>
  <c r="K38" i="48"/>
  <c r="R37" i="48"/>
  <c r="Q37" i="48"/>
  <c r="K37" i="48"/>
  <c r="O37" i="48" s="1"/>
  <c r="R36" i="48"/>
  <c r="Q36" i="48"/>
  <c r="P36" i="48"/>
  <c r="O36" i="48"/>
  <c r="L36" i="48"/>
  <c r="K36" i="48"/>
  <c r="R35" i="48"/>
  <c r="Q35" i="48"/>
  <c r="K35" i="48"/>
  <c r="O35" i="48" s="1"/>
  <c r="R34" i="48"/>
  <c r="Q34" i="48"/>
  <c r="P34" i="48"/>
  <c r="O34" i="48"/>
  <c r="L34" i="48"/>
  <c r="K34" i="48"/>
  <c r="R33" i="48"/>
  <c r="Q33" i="48"/>
  <c r="K33" i="48"/>
  <c r="O33" i="48" s="1"/>
  <c r="R32" i="48"/>
  <c r="Q32" i="48"/>
  <c r="P32" i="48"/>
  <c r="O32" i="48"/>
  <c r="L32" i="48"/>
  <c r="K32" i="48"/>
  <c r="R31" i="48"/>
  <c r="Q31" i="48"/>
  <c r="K31" i="48"/>
  <c r="O31" i="48" s="1"/>
  <c r="R30" i="48"/>
  <c r="Q30" i="48"/>
  <c r="O30" i="48"/>
  <c r="K30" i="48"/>
  <c r="L30" i="48" s="1"/>
  <c r="P30" i="48" s="1"/>
  <c r="R29" i="48"/>
  <c r="Q29" i="48"/>
  <c r="K29" i="48"/>
  <c r="O29" i="48" s="1"/>
  <c r="R28" i="48"/>
  <c r="Q28" i="48"/>
  <c r="O28" i="48"/>
  <c r="K28" i="48"/>
  <c r="L28" i="48" s="1"/>
  <c r="P28" i="48" s="1"/>
  <c r="R27" i="48"/>
  <c r="Q27" i="48"/>
  <c r="K27" i="48"/>
  <c r="O27" i="48" s="1"/>
  <c r="R26" i="48"/>
  <c r="Q26" i="48"/>
  <c r="O26" i="48"/>
  <c r="K26" i="48"/>
  <c r="L26" i="48" s="1"/>
  <c r="P26" i="48" s="1"/>
  <c r="R25" i="48"/>
  <c r="Q25" i="48"/>
  <c r="K25" i="48"/>
  <c r="O25" i="48" s="1"/>
  <c r="R24" i="48"/>
  <c r="Q24" i="48"/>
  <c r="O24" i="48"/>
  <c r="K24" i="48"/>
  <c r="L24" i="48" s="1"/>
  <c r="P24" i="48" s="1"/>
  <c r="R23" i="48"/>
  <c r="Q23" i="48"/>
  <c r="K23" i="48"/>
  <c r="O23" i="48" s="1"/>
  <c r="R22" i="48"/>
  <c r="Q22" i="48"/>
  <c r="O22" i="48"/>
  <c r="K22" i="48"/>
  <c r="L22" i="48" s="1"/>
  <c r="P22" i="48" s="1"/>
  <c r="R21" i="48"/>
  <c r="Q21" i="48"/>
  <c r="K21" i="48"/>
  <c r="O21" i="48" s="1"/>
  <c r="R20" i="48"/>
  <c r="Q20" i="48"/>
  <c r="O20" i="48"/>
  <c r="K20" i="48"/>
  <c r="L20" i="48" s="1"/>
  <c r="P20" i="48" s="1"/>
  <c r="R19" i="48"/>
  <c r="Q19" i="48"/>
  <c r="K19" i="48"/>
  <c r="O19" i="48" s="1"/>
  <c r="R18" i="48"/>
  <c r="Q18" i="48"/>
  <c r="O18" i="48"/>
  <c r="K18" i="48"/>
  <c r="L18" i="48" s="1"/>
  <c r="P18" i="48" s="1"/>
  <c r="R17" i="48"/>
  <c r="Q17" i="48"/>
  <c r="K17" i="48"/>
  <c r="O17" i="48" s="1"/>
  <c r="R16" i="48"/>
  <c r="Q16" i="48"/>
  <c r="O16" i="48"/>
  <c r="K16" i="48"/>
  <c r="L16" i="48" s="1"/>
  <c r="P16" i="48" s="1"/>
  <c r="R15" i="48"/>
  <c r="Q15" i="48"/>
  <c r="O15" i="48"/>
  <c r="L15" i="48"/>
  <c r="P15" i="48" s="1"/>
  <c r="R14" i="48"/>
  <c r="Q14" i="48"/>
  <c r="O14" i="48"/>
  <c r="L14" i="48"/>
  <c r="P14" i="48" s="1"/>
  <c r="K14" i="48"/>
  <c r="R13" i="48"/>
  <c r="Q13" i="48"/>
  <c r="K13" i="48"/>
  <c r="O13" i="48" s="1"/>
  <c r="R12" i="48"/>
  <c r="Q12" i="48"/>
  <c r="O12" i="48"/>
  <c r="L12" i="48"/>
  <c r="P12" i="48" s="1"/>
  <c r="K12" i="48"/>
  <c r="R11" i="48"/>
  <c r="Q11" i="48"/>
  <c r="K11" i="48"/>
  <c r="O11" i="48" s="1"/>
  <c r="R10" i="48"/>
  <c r="Q10" i="48"/>
  <c r="O10" i="48"/>
  <c r="L10" i="48"/>
  <c r="P10" i="48" s="1"/>
  <c r="K10" i="48"/>
  <c r="R9" i="48"/>
  <c r="Q9" i="48"/>
  <c r="K9" i="48"/>
  <c r="O9" i="48" s="1"/>
  <c r="R8" i="48"/>
  <c r="Q8" i="48"/>
  <c r="O8" i="48"/>
  <c r="L8" i="48"/>
  <c r="P8" i="48" s="1"/>
  <c r="K8" i="48"/>
  <c r="R7" i="48"/>
  <c r="Q7" i="48"/>
  <c r="K7" i="48"/>
  <c r="O7" i="48" s="1"/>
  <c r="R6" i="48"/>
  <c r="Q6" i="48"/>
  <c r="O6" i="48"/>
  <c r="L6" i="48"/>
  <c r="P6" i="48" s="1"/>
  <c r="K6" i="48"/>
  <c r="R5" i="48"/>
  <c r="Q5" i="48"/>
  <c r="K5" i="48"/>
  <c r="O5" i="48" s="1"/>
  <c r="R14" i="47"/>
  <c r="Q14" i="47"/>
  <c r="O14" i="47"/>
  <c r="K14" i="47"/>
  <c r="L14" i="47" s="1"/>
  <c r="P14" i="47" s="1"/>
  <c r="R13" i="47"/>
  <c r="Q13" i="47"/>
  <c r="K13" i="47"/>
  <c r="O13" i="47" s="1"/>
  <c r="R12" i="47"/>
  <c r="Q12" i="47"/>
  <c r="O12" i="47"/>
  <c r="K12" i="47"/>
  <c r="L12" i="47" s="1"/>
  <c r="P12" i="47" s="1"/>
  <c r="O11" i="47"/>
  <c r="K11" i="47"/>
  <c r="L11" i="47" s="1"/>
  <c r="P11" i="47" s="1"/>
  <c r="R10" i="47"/>
  <c r="Q10" i="47"/>
  <c r="K10" i="47"/>
  <c r="L10" i="47" s="1"/>
  <c r="P10" i="47" s="1"/>
  <c r="R9" i="47"/>
  <c r="Q9" i="47"/>
  <c r="O9" i="47"/>
  <c r="K9" i="47"/>
  <c r="L9" i="47" s="1"/>
  <c r="P9" i="47" s="1"/>
  <c r="P8" i="47"/>
  <c r="O8" i="47"/>
  <c r="L8" i="47"/>
  <c r="O7" i="47"/>
  <c r="L7" i="47"/>
  <c r="L6" i="47"/>
  <c r="K5" i="47"/>
  <c r="O5" i="47" s="1"/>
  <c r="R7" i="46"/>
  <c r="Q7" i="46"/>
  <c r="O7" i="46"/>
  <c r="K7" i="46"/>
  <c r="L7" i="46" s="1"/>
  <c r="P7" i="46" s="1"/>
  <c r="O6" i="46"/>
  <c r="L6" i="46"/>
  <c r="P6" i="46" s="1"/>
  <c r="K5" i="46"/>
  <c r="O5" i="46" s="1"/>
  <c r="O15" i="44"/>
  <c r="L15" i="44"/>
  <c r="P15" i="44" s="1"/>
  <c r="P14" i="44"/>
  <c r="O14" i="44"/>
  <c r="L14" i="44"/>
  <c r="P13" i="44"/>
  <c r="O13" i="44"/>
  <c r="L13" i="44"/>
  <c r="K12" i="44"/>
  <c r="O12" i="44" s="1"/>
  <c r="K11" i="44"/>
  <c r="L11" i="44" s="1"/>
  <c r="O10" i="44"/>
  <c r="K10" i="44"/>
  <c r="L10" i="44" s="1"/>
  <c r="P10" i="44" s="1"/>
  <c r="R9" i="44"/>
  <c r="Q9" i="44"/>
  <c r="K9" i="44"/>
  <c r="O9" i="44" s="1"/>
  <c r="K8" i="44"/>
  <c r="L8" i="44" s="1"/>
  <c r="P8" i="44" s="1"/>
  <c r="K7" i="44"/>
  <c r="O7" i="44" s="1"/>
  <c r="R6" i="44"/>
  <c r="Q6" i="44"/>
  <c r="O6" i="44"/>
  <c r="L6" i="44"/>
  <c r="P6" i="44" s="1"/>
  <c r="K6" i="44"/>
  <c r="R5" i="44"/>
  <c r="Q5" i="44"/>
  <c r="K5" i="44"/>
  <c r="O5" i="44" s="1"/>
  <c r="R8" i="43"/>
  <c r="Q8" i="43"/>
  <c r="K8" i="43"/>
  <c r="L8" i="43" s="1"/>
  <c r="P8" i="43" s="1"/>
  <c r="O7" i="43"/>
  <c r="L7" i="43"/>
  <c r="O6" i="43"/>
  <c r="L6" i="43"/>
  <c r="R5" i="43"/>
  <c r="Q5" i="43"/>
  <c r="L5" i="43"/>
  <c r="K5" i="43"/>
  <c r="O5" i="43" s="1"/>
  <c r="O10" i="42"/>
  <c r="L10" i="42"/>
  <c r="P10" i="42" s="1"/>
  <c r="R9" i="42"/>
  <c r="Q9" i="42"/>
  <c r="O9" i="42"/>
  <c r="L9" i="42"/>
  <c r="P9" i="42" s="1"/>
  <c r="R8" i="42"/>
  <c r="Q8" i="42"/>
  <c r="P8" i="42"/>
  <c r="O8" i="42"/>
  <c r="L8" i="42"/>
  <c r="O7" i="42"/>
  <c r="L7" i="42"/>
  <c r="P7" i="42" s="1"/>
  <c r="O6" i="42"/>
  <c r="L6" i="42"/>
  <c r="P6" i="42" s="1"/>
  <c r="L5" i="42"/>
  <c r="K5" i="42"/>
  <c r="R19" i="41"/>
  <c r="Q19" i="41"/>
  <c r="O19" i="41"/>
  <c r="K19" i="41"/>
  <c r="L19" i="41" s="1"/>
  <c r="P19" i="41" s="1"/>
  <c r="R18" i="41"/>
  <c r="Q18" i="41"/>
  <c r="K18" i="41"/>
  <c r="O18" i="41" s="1"/>
  <c r="R17" i="41"/>
  <c r="Q17" i="41"/>
  <c r="O17" i="41"/>
  <c r="K17" i="41"/>
  <c r="L17" i="41" s="1"/>
  <c r="P17" i="41" s="1"/>
  <c r="R16" i="41"/>
  <c r="Q16" i="41"/>
  <c r="K16" i="41"/>
  <c r="O16" i="41" s="1"/>
  <c r="R15" i="41"/>
  <c r="Q15" i="41"/>
  <c r="O15" i="41"/>
  <c r="K15" i="41"/>
  <c r="L15" i="41" s="1"/>
  <c r="P15" i="41" s="1"/>
  <c r="R14" i="41"/>
  <c r="Q14" i="41"/>
  <c r="O14" i="41"/>
  <c r="L14" i="41"/>
  <c r="P14" i="41" s="1"/>
  <c r="P13" i="41"/>
  <c r="O13" i="41"/>
  <c r="L13" i="41"/>
  <c r="O12" i="41"/>
  <c r="L12" i="41"/>
  <c r="P12" i="41" s="1"/>
  <c r="O11" i="41"/>
  <c r="L11" i="41"/>
  <c r="P10" i="41"/>
  <c r="O10" i="41"/>
  <c r="L10" i="41"/>
  <c r="O9" i="41"/>
  <c r="L9" i="41"/>
  <c r="O8" i="41"/>
  <c r="L8" i="41"/>
  <c r="K7" i="41"/>
  <c r="L7" i="41" s="1"/>
  <c r="K6" i="41"/>
  <c r="L6" i="41" s="1"/>
  <c r="L5" i="41"/>
  <c r="K5" i="41"/>
  <c r="O5" i="41" s="1"/>
  <c r="O14" i="40"/>
  <c r="L14" i="40"/>
  <c r="P14" i="40" s="1"/>
  <c r="P13" i="40"/>
  <c r="O13" i="40"/>
  <c r="L13" i="40"/>
  <c r="O12" i="40"/>
  <c r="K12" i="40"/>
  <c r="L12" i="40" s="1"/>
  <c r="P12" i="40" s="1"/>
  <c r="L11" i="40"/>
  <c r="P11" i="40" s="1"/>
  <c r="K11" i="40"/>
  <c r="R10" i="40"/>
  <c r="Q10" i="40"/>
  <c r="K10" i="40"/>
  <c r="O10" i="40" s="1"/>
  <c r="R9" i="40"/>
  <c r="Q9" i="40"/>
  <c r="O9" i="40"/>
  <c r="L9" i="40"/>
  <c r="P9" i="40" s="1"/>
  <c r="K9" i="40"/>
  <c r="R8" i="40"/>
  <c r="Q8" i="40"/>
  <c r="K8" i="40"/>
  <c r="O8" i="40" s="1"/>
  <c r="R7" i="40"/>
  <c r="Q7" i="40"/>
  <c r="O7" i="40"/>
  <c r="L7" i="40"/>
  <c r="P7" i="40" s="1"/>
  <c r="K7" i="40"/>
  <c r="R6" i="40"/>
  <c r="Q6" i="40"/>
  <c r="K6" i="40"/>
  <c r="O6" i="40" s="1"/>
  <c r="R5" i="40"/>
  <c r="Q5" i="40"/>
  <c r="O5" i="40"/>
  <c r="L5" i="40"/>
  <c r="P5" i="40" s="1"/>
  <c r="K5" i="40"/>
  <c r="R13" i="39"/>
  <c r="Q13" i="39"/>
  <c r="P13" i="39"/>
  <c r="O13" i="39"/>
  <c r="L13" i="39"/>
  <c r="R12" i="39"/>
  <c r="Q12" i="39"/>
  <c r="P12" i="39"/>
  <c r="O12" i="39"/>
  <c r="L12" i="39"/>
  <c r="R11" i="39"/>
  <c r="Q11" i="39"/>
  <c r="O11" i="39"/>
  <c r="L11" i="39"/>
  <c r="P11" i="39" s="1"/>
  <c r="R10" i="39"/>
  <c r="Q10" i="39"/>
  <c r="O10" i="39"/>
  <c r="L10" i="39"/>
  <c r="P10" i="39" s="1"/>
  <c r="R9" i="39"/>
  <c r="Q9" i="39"/>
  <c r="P9" i="39"/>
  <c r="O9" i="39"/>
  <c r="L9" i="39"/>
  <c r="O8" i="39"/>
  <c r="L8" i="39"/>
  <c r="P8" i="39" s="1"/>
  <c r="O7" i="39"/>
  <c r="L7" i="39"/>
  <c r="P7" i="39" s="1"/>
  <c r="K6" i="39"/>
  <c r="O6" i="39" s="1"/>
  <c r="R5" i="39"/>
  <c r="Q5" i="39"/>
  <c r="O5" i="39"/>
  <c r="L5" i="39"/>
  <c r="P5" i="39" s="1"/>
  <c r="K5" i="39"/>
  <c r="R26" i="37"/>
  <c r="Q26" i="37"/>
  <c r="O26" i="37"/>
  <c r="K26" i="37"/>
  <c r="L26" i="37" s="1"/>
  <c r="P26" i="37" s="1"/>
  <c r="R25" i="37"/>
  <c r="Q25" i="37"/>
  <c r="K25" i="37"/>
  <c r="O25" i="37" s="1"/>
  <c r="R24" i="37"/>
  <c r="Q24" i="37"/>
  <c r="P24" i="37"/>
  <c r="O24" i="37"/>
  <c r="L24" i="37"/>
  <c r="O23" i="37"/>
  <c r="L23" i="37"/>
  <c r="P23" i="37" s="1"/>
  <c r="O22" i="37"/>
  <c r="L22" i="37"/>
  <c r="P21" i="37"/>
  <c r="O21" i="37"/>
  <c r="L21" i="37"/>
  <c r="R20" i="37"/>
  <c r="Q20" i="37"/>
  <c r="P20" i="37"/>
  <c r="O20" i="37"/>
  <c r="L20" i="37"/>
  <c r="L19" i="37"/>
  <c r="P19" i="37" s="1"/>
  <c r="O18" i="37"/>
  <c r="L18" i="37"/>
  <c r="P18" i="37" s="1"/>
  <c r="P17" i="37"/>
  <c r="O17" i="37"/>
  <c r="L17" i="37"/>
  <c r="P16" i="37"/>
  <c r="O16" i="37"/>
  <c r="L16" i="37"/>
  <c r="O15" i="37"/>
  <c r="L15" i="37"/>
  <c r="P15" i="37" s="1"/>
  <c r="O14" i="37"/>
  <c r="L14" i="37"/>
  <c r="P14" i="37" s="1"/>
  <c r="R13" i="37"/>
  <c r="Q13" i="37"/>
  <c r="O13" i="37"/>
  <c r="L13" i="37"/>
  <c r="P13" i="37" s="1"/>
  <c r="L12" i="37"/>
  <c r="P12" i="37" s="1"/>
  <c r="R11" i="37"/>
  <c r="Q11" i="37"/>
  <c r="O11" i="37"/>
  <c r="L11" i="37"/>
  <c r="P11" i="37" s="1"/>
  <c r="P10" i="37"/>
  <c r="O10" i="37"/>
  <c r="L10" i="37"/>
  <c r="P9" i="37"/>
  <c r="O9" i="37"/>
  <c r="L9" i="37"/>
  <c r="O8" i="37"/>
  <c r="L8" i="37"/>
  <c r="K7" i="37"/>
  <c r="O7" i="37" s="1"/>
  <c r="R6" i="37"/>
  <c r="Q6" i="37"/>
  <c r="O6" i="37"/>
  <c r="L6" i="37"/>
  <c r="P6" i="37" s="1"/>
  <c r="K6" i="37"/>
  <c r="R5" i="37"/>
  <c r="Q5" i="37"/>
  <c r="K5" i="37"/>
  <c r="O5" i="37" s="1"/>
  <c r="Q12" i="35"/>
  <c r="P12" i="35"/>
  <c r="N12" i="35"/>
  <c r="K12" i="35"/>
  <c r="O12" i="35" s="1"/>
  <c r="N11" i="35"/>
  <c r="K11" i="35"/>
  <c r="O11" i="35" s="1"/>
  <c r="O10" i="35"/>
  <c r="N10" i="35"/>
  <c r="K10" i="35"/>
  <c r="O9" i="35"/>
  <c r="N9" i="35"/>
  <c r="K9" i="35"/>
  <c r="Q8" i="35"/>
  <c r="P8" i="35"/>
  <c r="N8" i="35"/>
  <c r="K8" i="35"/>
  <c r="O8" i="35" s="1"/>
  <c r="Q7" i="35"/>
  <c r="P7" i="35"/>
  <c r="N7" i="35"/>
  <c r="K7" i="35"/>
  <c r="O7" i="35" s="1"/>
  <c r="N6" i="35"/>
  <c r="K6" i="35"/>
  <c r="O6" i="35" s="1"/>
  <c r="O5" i="35"/>
  <c r="N5" i="35"/>
  <c r="K5" i="35"/>
  <c r="Q4" i="35"/>
  <c r="P4" i="35"/>
  <c r="J4" i="35"/>
  <c r="N4" i="35" s="1"/>
  <c r="R10" i="34"/>
  <c r="Q10" i="34"/>
  <c r="O10" i="34"/>
  <c r="K10" i="34"/>
  <c r="L10" i="34" s="1"/>
  <c r="P10" i="34" s="1"/>
  <c r="P9" i="34"/>
  <c r="O9" i="34"/>
  <c r="L9" i="34"/>
  <c r="O8" i="34"/>
  <c r="L8" i="34"/>
  <c r="P8" i="34" s="1"/>
  <c r="R7" i="34"/>
  <c r="Q7" i="34"/>
  <c r="P7" i="34"/>
  <c r="O7" i="34"/>
  <c r="L7" i="34"/>
  <c r="O6" i="34"/>
  <c r="L6" i="34"/>
  <c r="P6" i="34" s="1"/>
  <c r="O5" i="34"/>
  <c r="L5" i="34"/>
  <c r="P5" i="34" s="1"/>
  <c r="R4" i="34"/>
  <c r="Q4" i="34"/>
  <c r="O4" i="34"/>
  <c r="L4" i="34"/>
  <c r="P4" i="34" s="1"/>
  <c r="K4" i="34"/>
  <c r="R11" i="32"/>
  <c r="Q11" i="32"/>
  <c r="O11" i="32"/>
  <c r="K11" i="32"/>
  <c r="L11" i="32" s="1"/>
  <c r="P11" i="32" s="1"/>
  <c r="R10" i="32"/>
  <c r="Q10" i="32"/>
  <c r="K10" i="32"/>
  <c r="O10" i="32" s="1"/>
  <c r="R9" i="32"/>
  <c r="Q9" i="32"/>
  <c r="O9" i="32"/>
  <c r="K9" i="32"/>
  <c r="L9" i="32" s="1"/>
  <c r="P9" i="32" s="1"/>
  <c r="R8" i="32"/>
  <c r="Q8" i="32"/>
  <c r="K8" i="32"/>
  <c r="L8" i="32" s="1"/>
  <c r="P8" i="32" s="1"/>
  <c r="K7" i="32"/>
  <c r="O7" i="32" s="1"/>
  <c r="O6" i="32"/>
  <c r="K6" i="32"/>
  <c r="L6" i="32" s="1"/>
  <c r="R5" i="32"/>
  <c r="Q5" i="32"/>
  <c r="K5" i="32"/>
  <c r="O5" i="32" s="1"/>
  <c r="R10" i="31"/>
  <c r="Q10" i="31"/>
  <c r="O10" i="31"/>
  <c r="K10" i="31"/>
  <c r="L10" i="31" s="1"/>
  <c r="P10" i="31" s="1"/>
  <c r="R9" i="31"/>
  <c r="Q9" i="31"/>
  <c r="K9" i="31"/>
  <c r="O9" i="31" s="1"/>
  <c r="R8" i="31"/>
  <c r="Q8" i="31"/>
  <c r="O8" i="31"/>
  <c r="K8" i="31"/>
  <c r="L8" i="31" s="1"/>
  <c r="P8" i="31" s="1"/>
  <c r="R7" i="31"/>
  <c r="Q7" i="31"/>
  <c r="K7" i="31"/>
  <c r="O7" i="31" s="1"/>
  <c r="K6" i="31"/>
  <c r="L6" i="31" s="1"/>
  <c r="R5" i="31"/>
  <c r="Q5" i="31"/>
  <c r="K5" i="31"/>
  <c r="O5" i="31" s="1"/>
  <c r="R21" i="30"/>
  <c r="Q21" i="30"/>
  <c r="O21" i="30"/>
  <c r="K21" i="30"/>
  <c r="L21" i="30" s="1"/>
  <c r="P21" i="30" s="1"/>
  <c r="R20" i="30"/>
  <c r="Q20" i="30"/>
  <c r="K20" i="30"/>
  <c r="O20" i="30" s="1"/>
  <c r="R19" i="30"/>
  <c r="Q19" i="30"/>
  <c r="O19" i="30"/>
  <c r="K19" i="30"/>
  <c r="L19" i="30" s="1"/>
  <c r="P19" i="30" s="1"/>
  <c r="R18" i="30"/>
  <c r="Q18" i="30"/>
  <c r="K18" i="30"/>
  <c r="O18" i="30" s="1"/>
  <c r="L17" i="30"/>
  <c r="P17" i="30" s="1"/>
  <c r="O16" i="30"/>
  <c r="L16" i="30"/>
  <c r="P16" i="30" s="1"/>
  <c r="O15" i="30"/>
  <c r="L15" i="30"/>
  <c r="P15" i="30" s="1"/>
  <c r="O14" i="30"/>
  <c r="L14" i="30"/>
  <c r="P14" i="30" s="1"/>
  <c r="P13" i="30"/>
  <c r="L13" i="30"/>
  <c r="O12" i="30"/>
  <c r="L12" i="30"/>
  <c r="P12" i="30" s="1"/>
  <c r="O11" i="30"/>
  <c r="L11" i="30"/>
  <c r="P11" i="30" s="1"/>
  <c r="R10" i="30"/>
  <c r="Q10" i="30"/>
  <c r="L10" i="30"/>
  <c r="P10" i="30" s="1"/>
  <c r="K10" i="30"/>
  <c r="O10" i="30" s="1"/>
  <c r="K9" i="30"/>
  <c r="L9" i="30" s="1"/>
  <c r="R8" i="30"/>
  <c r="Q8" i="30"/>
  <c r="K8" i="30"/>
  <c r="L8" i="30" s="1"/>
  <c r="R7" i="30"/>
  <c r="Q7" i="30"/>
  <c r="O7" i="30"/>
  <c r="L7" i="30"/>
  <c r="P7" i="30" s="1"/>
  <c r="K7" i="30"/>
  <c r="R6" i="30"/>
  <c r="Q6" i="30"/>
  <c r="K6" i="30"/>
  <c r="O6" i="30" s="1"/>
  <c r="R5" i="30"/>
  <c r="Q5" i="30"/>
  <c r="L5" i="30"/>
  <c r="P5" i="30" s="1"/>
  <c r="K5" i="30"/>
  <c r="O5" i="30" s="1"/>
  <c r="R17" i="29"/>
  <c r="Q17" i="29"/>
  <c r="O17" i="29"/>
  <c r="K17" i="29"/>
  <c r="L17" i="29" s="1"/>
  <c r="P17" i="29" s="1"/>
  <c r="R16" i="29"/>
  <c r="Q16" i="29"/>
  <c r="K16" i="29"/>
  <c r="O16" i="29" s="1"/>
  <c r="R15" i="29"/>
  <c r="Q15" i="29"/>
  <c r="O15" i="29"/>
  <c r="K15" i="29"/>
  <c r="L15" i="29" s="1"/>
  <c r="P15" i="29" s="1"/>
  <c r="O14" i="29"/>
  <c r="L14" i="29"/>
  <c r="P14" i="29" s="1"/>
  <c r="O13" i="29"/>
  <c r="L13" i="29"/>
  <c r="P13" i="29" s="1"/>
  <c r="O12" i="29"/>
  <c r="L12" i="29"/>
  <c r="O11" i="29"/>
  <c r="L11" i="29"/>
  <c r="P11" i="29" s="1"/>
  <c r="K10" i="29"/>
  <c r="L10" i="29" s="1"/>
  <c r="O9" i="29"/>
  <c r="K9" i="29"/>
  <c r="L9" i="29" s="1"/>
  <c r="K8" i="29"/>
  <c r="L8" i="29" s="1"/>
  <c r="L7" i="29"/>
  <c r="K7" i="29"/>
  <c r="K6" i="29"/>
  <c r="L6" i="29" s="1"/>
  <c r="R5" i="29"/>
  <c r="Q5" i="29"/>
  <c r="O5" i="29"/>
  <c r="L5" i="29"/>
  <c r="K5" i="29"/>
  <c r="R18" i="28"/>
  <c r="Q18" i="28"/>
  <c r="L18" i="28"/>
  <c r="K18" i="28"/>
  <c r="O18" i="28" s="1"/>
  <c r="R17" i="28"/>
  <c r="Q17" i="28"/>
  <c r="O17" i="28"/>
  <c r="K17" i="28"/>
  <c r="L17" i="28" s="1"/>
  <c r="P17" i="28" s="1"/>
  <c r="L16" i="28"/>
  <c r="K16" i="28"/>
  <c r="R15" i="28"/>
  <c r="Q15" i="28"/>
  <c r="O15" i="28"/>
  <c r="K15" i="28"/>
  <c r="L15" i="28" s="1"/>
  <c r="P15" i="28" s="1"/>
  <c r="R14" i="28"/>
  <c r="Q14" i="28"/>
  <c r="K14" i="28"/>
  <c r="L14" i="28" s="1"/>
  <c r="P13" i="28"/>
  <c r="O13" i="28"/>
  <c r="L13" i="28"/>
  <c r="O12" i="28"/>
  <c r="L12" i="28"/>
  <c r="P12" i="28" s="1"/>
  <c r="O11" i="28"/>
  <c r="L11" i="28"/>
  <c r="P11" i="28" s="1"/>
  <c r="L10" i="28"/>
  <c r="O9" i="28"/>
  <c r="L9" i="28"/>
  <c r="O8" i="28"/>
  <c r="L8" i="28"/>
  <c r="K7" i="28"/>
  <c r="O7" i="28" s="1"/>
  <c r="K6" i="28"/>
  <c r="L6" i="28" s="1"/>
  <c r="R5" i="28"/>
  <c r="Q5" i="28"/>
  <c r="K5" i="28"/>
  <c r="O5" i="28" s="1"/>
  <c r="R11" i="27"/>
  <c r="Q11" i="27"/>
  <c r="O11" i="27"/>
  <c r="K11" i="27"/>
  <c r="L11" i="27" s="1"/>
  <c r="P11" i="27" s="1"/>
  <c r="R10" i="27"/>
  <c r="Q10" i="27"/>
  <c r="K10" i="27"/>
  <c r="O10" i="27" s="1"/>
  <c r="R9" i="27"/>
  <c r="Q9" i="27"/>
  <c r="O9" i="27"/>
  <c r="K9" i="27"/>
  <c r="L9" i="27" s="1"/>
  <c r="P9" i="27" s="1"/>
  <c r="R8" i="27"/>
  <c r="Q8" i="27"/>
  <c r="K8" i="27"/>
  <c r="O8" i="27" s="1"/>
  <c r="O7" i="27"/>
  <c r="L7" i="27"/>
  <c r="P7" i="27" s="1"/>
  <c r="P6" i="27"/>
  <c r="O6" i="27"/>
  <c r="L6" i="27"/>
  <c r="P5" i="27"/>
  <c r="O5" i="27"/>
  <c r="L5" i="27"/>
  <c r="R4" i="27"/>
  <c r="Q4" i="27"/>
  <c r="O4" i="27"/>
  <c r="K4" i="27"/>
  <c r="L4" i="27" s="1"/>
  <c r="R15" i="26"/>
  <c r="Q15" i="26"/>
  <c r="O15" i="26"/>
  <c r="K15" i="26"/>
  <c r="L15" i="26" s="1"/>
  <c r="P15" i="26" s="1"/>
  <c r="P14" i="26"/>
  <c r="O14" i="26"/>
  <c r="L14" i="26"/>
  <c r="O13" i="26"/>
  <c r="L13" i="26"/>
  <c r="O12" i="26"/>
  <c r="L12" i="26"/>
  <c r="L11" i="26"/>
  <c r="O10" i="26"/>
  <c r="L10" i="26"/>
  <c r="L9" i="26"/>
  <c r="L8" i="26"/>
  <c r="L7" i="26"/>
  <c r="O6" i="26"/>
  <c r="K6" i="26"/>
  <c r="L6" i="26" s="1"/>
  <c r="O5" i="26"/>
  <c r="L5" i="26"/>
  <c r="K5" i="26"/>
  <c r="O25" i="24"/>
  <c r="L25" i="24"/>
  <c r="P25" i="24" s="1"/>
  <c r="O24" i="24"/>
  <c r="L24" i="24"/>
  <c r="O23" i="24"/>
  <c r="L23" i="24"/>
  <c r="P23" i="24" s="1"/>
  <c r="O22" i="24"/>
  <c r="L22" i="24"/>
  <c r="P22" i="24" s="1"/>
  <c r="O21" i="24"/>
  <c r="L21" i="24"/>
  <c r="O20" i="24"/>
  <c r="L20" i="24"/>
  <c r="P20" i="24" s="1"/>
  <c r="K20" i="24"/>
  <c r="R19" i="24"/>
  <c r="Q19" i="24"/>
  <c r="O19" i="24"/>
  <c r="K19" i="24"/>
  <c r="L19" i="24" s="1"/>
  <c r="O18" i="24"/>
  <c r="L18" i="24"/>
  <c r="K18" i="24"/>
  <c r="K17" i="24"/>
  <c r="O17" i="24" s="1"/>
  <c r="R16" i="24"/>
  <c r="Q16" i="24"/>
  <c r="O16" i="24"/>
  <c r="K16" i="24"/>
  <c r="L16" i="24" s="1"/>
  <c r="P16" i="24" s="1"/>
  <c r="R15" i="24"/>
  <c r="Q15" i="24"/>
  <c r="K15" i="24"/>
  <c r="O15" i="24" s="1"/>
  <c r="R14" i="24"/>
  <c r="Q14" i="24"/>
  <c r="O14" i="24"/>
  <c r="L14" i="24"/>
  <c r="K14" i="24"/>
  <c r="R13" i="24"/>
  <c r="Q13" i="24"/>
  <c r="K13" i="24"/>
  <c r="O13" i="24" s="1"/>
  <c r="R12" i="24"/>
  <c r="Q12" i="24"/>
  <c r="O12" i="24"/>
  <c r="L12" i="24"/>
  <c r="P12" i="24" s="1"/>
  <c r="K12" i="24"/>
  <c r="R11" i="24"/>
  <c r="Q11" i="24"/>
  <c r="K11" i="24"/>
  <c r="O11" i="24" s="1"/>
  <c r="R10" i="24"/>
  <c r="Q10" i="24"/>
  <c r="K10" i="24"/>
  <c r="O10" i="24" s="1"/>
  <c r="R9" i="24"/>
  <c r="Q9" i="24"/>
  <c r="P9" i="24"/>
  <c r="O9" i="24"/>
  <c r="L9" i="24"/>
  <c r="K9" i="24"/>
  <c r="R8" i="24"/>
  <c r="Q8" i="24"/>
  <c r="K8" i="24"/>
  <c r="L8" i="24" s="1"/>
  <c r="P8" i="24" s="1"/>
  <c r="R7" i="24"/>
  <c r="Q7" i="24"/>
  <c r="O7" i="24"/>
  <c r="K7" i="24"/>
  <c r="L7" i="24" s="1"/>
  <c r="P7" i="24" s="1"/>
  <c r="O6" i="24"/>
  <c r="K6" i="24"/>
  <c r="L6" i="24" s="1"/>
  <c r="P6" i="24" s="1"/>
  <c r="R5" i="24"/>
  <c r="Q5" i="24"/>
  <c r="K5" i="24"/>
  <c r="L5" i="24" s="1"/>
  <c r="P5" i="24" s="1"/>
  <c r="R12" i="23"/>
  <c r="Q12" i="23"/>
  <c r="O12" i="23"/>
  <c r="K12" i="23"/>
  <c r="L12" i="23" s="1"/>
  <c r="P12" i="23" s="1"/>
  <c r="R11" i="23"/>
  <c r="Q11" i="23"/>
  <c r="K11" i="23"/>
  <c r="O11" i="23" s="1"/>
  <c r="K10" i="23"/>
  <c r="L10" i="23" s="1"/>
  <c r="R9" i="23"/>
  <c r="Q9" i="23"/>
  <c r="K9" i="23"/>
  <c r="O9" i="23" s="1"/>
  <c r="O8" i="23"/>
  <c r="L8" i="23"/>
  <c r="O7" i="23"/>
  <c r="L7" i="23"/>
  <c r="K6" i="23"/>
  <c r="O6" i="23" s="1"/>
  <c r="O5" i="23"/>
  <c r="K5" i="23"/>
  <c r="L5" i="23" s="1"/>
  <c r="R13" i="21"/>
  <c r="Q13" i="21"/>
  <c r="K13" i="21"/>
  <c r="L13" i="21" s="1"/>
  <c r="P13" i="21" s="1"/>
  <c r="R12" i="21"/>
  <c r="Q12" i="21"/>
  <c r="K12" i="21"/>
  <c r="O12" i="21" s="1"/>
  <c r="P11" i="21"/>
  <c r="O11" i="21"/>
  <c r="L11" i="21"/>
  <c r="P10" i="21"/>
  <c r="O10" i="21"/>
  <c r="L10" i="21"/>
  <c r="O9" i="21"/>
  <c r="L9" i="21"/>
  <c r="P9" i="21" s="1"/>
  <c r="O8" i="21"/>
  <c r="L8" i="21"/>
  <c r="P8" i="21" s="1"/>
  <c r="O7" i="21"/>
  <c r="L7" i="21"/>
  <c r="P7" i="21" s="1"/>
  <c r="P6" i="21"/>
  <c r="O6" i="21"/>
  <c r="L6" i="21"/>
  <c r="L5" i="21"/>
  <c r="K5" i="21"/>
  <c r="O5" i="21" s="1"/>
  <c r="R4" i="21"/>
  <c r="Q4" i="21"/>
  <c r="O4" i="21"/>
  <c r="K4" i="21"/>
  <c r="L4" i="21" s="1"/>
  <c r="O11" i="20"/>
  <c r="L11" i="20"/>
  <c r="P11" i="20" s="1"/>
  <c r="P10" i="20"/>
  <c r="O10" i="20"/>
  <c r="L10" i="20"/>
  <c r="P9" i="20"/>
  <c r="O9" i="20"/>
  <c r="L9" i="20"/>
  <c r="O8" i="20"/>
  <c r="L8" i="20"/>
  <c r="P8" i="20" s="1"/>
  <c r="O7" i="20"/>
  <c r="L7" i="20"/>
  <c r="P7" i="20" s="1"/>
  <c r="P6" i="20"/>
  <c r="L6" i="20"/>
  <c r="K5" i="20"/>
  <c r="L5" i="20" s="1"/>
  <c r="P5" i="20" s="1"/>
  <c r="O11" i="19"/>
  <c r="L11" i="19"/>
  <c r="P11" i="19" s="1"/>
  <c r="P10" i="19"/>
  <c r="O10" i="19"/>
  <c r="L10" i="19"/>
  <c r="P9" i="19"/>
  <c r="O9" i="19"/>
  <c r="L9" i="19"/>
  <c r="L8" i="19"/>
  <c r="P8" i="19" s="1"/>
  <c r="P7" i="19"/>
  <c r="O7" i="19"/>
  <c r="L7" i="19"/>
  <c r="P6" i="19"/>
  <c r="O6" i="19"/>
  <c r="L6" i="19"/>
  <c r="K5" i="19"/>
  <c r="O5" i="19" s="1"/>
  <c r="Q11" i="18"/>
  <c r="P11" i="18"/>
  <c r="N11" i="18"/>
  <c r="J11" i="18"/>
  <c r="K11" i="18" s="1"/>
  <c r="O11" i="18" s="1"/>
  <c r="Q10" i="18"/>
  <c r="P10" i="18"/>
  <c r="N10" i="18"/>
  <c r="K10" i="18"/>
  <c r="J10" i="18"/>
  <c r="Q9" i="18"/>
  <c r="P9" i="18"/>
  <c r="N9" i="18"/>
  <c r="K9" i="18"/>
  <c r="O9" i="18" s="1"/>
  <c r="O8" i="18"/>
  <c r="N8" i="18"/>
  <c r="K8" i="18"/>
  <c r="K7" i="18"/>
  <c r="N6" i="18"/>
  <c r="K6" i="18"/>
  <c r="N5" i="18"/>
  <c r="K5" i="18"/>
  <c r="N4" i="18"/>
  <c r="K4" i="18"/>
  <c r="K4" i="17"/>
  <c r="O4" i="17" s="1"/>
  <c r="L10" i="16"/>
  <c r="P10" i="16" s="1"/>
  <c r="P9" i="16"/>
  <c r="O9" i="16"/>
  <c r="L9" i="16"/>
  <c r="O8" i="16"/>
  <c r="L8" i="16"/>
  <c r="P8" i="16" s="1"/>
  <c r="O7" i="16"/>
  <c r="L7" i="16"/>
  <c r="P6" i="16"/>
  <c r="O6" i="16"/>
  <c r="L6" i="16"/>
  <c r="R5" i="16"/>
  <c r="Q5" i="16"/>
  <c r="K5" i="16"/>
  <c r="O5" i="16" s="1"/>
  <c r="R4" i="16"/>
  <c r="Q4" i="16"/>
  <c r="O4" i="16"/>
  <c r="L4" i="16"/>
  <c r="P4" i="16" s="1"/>
  <c r="K4" i="16"/>
  <c r="N6" i="15"/>
  <c r="K6" i="15"/>
  <c r="N5" i="15"/>
  <c r="K5" i="15"/>
  <c r="O5" i="15" s="1"/>
  <c r="J4" i="15"/>
  <c r="K4" i="15" s="1"/>
  <c r="O23" i="14"/>
  <c r="L23" i="14"/>
  <c r="P23" i="14" s="1"/>
  <c r="P22" i="14"/>
  <c r="O22" i="14"/>
  <c r="L22" i="14"/>
  <c r="L21" i="14"/>
  <c r="P20" i="14"/>
  <c r="O20" i="14"/>
  <c r="L20" i="14"/>
  <c r="L19" i="14"/>
  <c r="P19" i="14" s="1"/>
  <c r="O18" i="14"/>
  <c r="L18" i="14"/>
  <c r="P18" i="14" s="1"/>
  <c r="P17" i="14"/>
  <c r="O17" i="14"/>
  <c r="L17" i="14"/>
  <c r="P16" i="14"/>
  <c r="O16" i="14"/>
  <c r="L16" i="14"/>
  <c r="L15" i="14"/>
  <c r="O14" i="14"/>
  <c r="L14" i="14"/>
  <c r="O13" i="14"/>
  <c r="L13" i="14"/>
  <c r="O12" i="14"/>
  <c r="L12" i="14"/>
  <c r="O11" i="14"/>
  <c r="L11" i="14"/>
  <c r="O10" i="14"/>
  <c r="L10" i="14"/>
  <c r="K10" i="14"/>
  <c r="R9" i="14"/>
  <c r="Q9" i="14"/>
  <c r="P9" i="14"/>
  <c r="L9" i="14"/>
  <c r="K9" i="14"/>
  <c r="K8" i="14"/>
  <c r="L8" i="14" s="1"/>
  <c r="L7" i="14"/>
  <c r="K7" i="14"/>
  <c r="K6" i="14"/>
  <c r="L6" i="14" s="1"/>
  <c r="L5" i="14"/>
  <c r="K5" i="14"/>
  <c r="K4" i="14"/>
  <c r="L4" i="14" s="1"/>
  <c r="K19" i="13"/>
  <c r="L19" i="13" s="1"/>
  <c r="R18" i="13"/>
  <c r="Q18" i="13"/>
  <c r="K18" i="13"/>
  <c r="O18" i="13" s="1"/>
  <c r="R17" i="13"/>
  <c r="Q17" i="13"/>
  <c r="O17" i="13"/>
  <c r="K17" i="13"/>
  <c r="L17" i="13" s="1"/>
  <c r="P17" i="13" s="1"/>
  <c r="R16" i="13"/>
  <c r="Q16" i="13"/>
  <c r="K16" i="13"/>
  <c r="O16" i="13" s="1"/>
  <c r="R15" i="13"/>
  <c r="Q15" i="13"/>
  <c r="O15" i="13"/>
  <c r="K15" i="13"/>
  <c r="L15" i="13" s="1"/>
  <c r="P15" i="13" s="1"/>
  <c r="R14" i="13"/>
  <c r="Q14" i="13"/>
  <c r="K14" i="13"/>
  <c r="O14" i="13" s="1"/>
  <c r="K13" i="13"/>
  <c r="L13" i="13" s="1"/>
  <c r="O12" i="13"/>
  <c r="L12" i="13"/>
  <c r="P12" i="13" s="1"/>
  <c r="K11" i="13"/>
  <c r="L11" i="13" s="1"/>
  <c r="O10" i="13"/>
  <c r="K10" i="13"/>
  <c r="L10" i="13" s="1"/>
  <c r="O9" i="13"/>
  <c r="K9" i="13"/>
  <c r="L9" i="13" s="1"/>
  <c r="P9" i="13" s="1"/>
  <c r="K8" i="13"/>
  <c r="L8" i="13" s="1"/>
  <c r="K7" i="13"/>
  <c r="O7" i="13" s="1"/>
  <c r="O6" i="13"/>
  <c r="K6" i="13"/>
  <c r="L6" i="13" s="1"/>
  <c r="L5" i="13"/>
  <c r="K5" i="13"/>
  <c r="O5" i="13" s="1"/>
  <c r="K4" i="13"/>
  <c r="O4" i="13" s="1"/>
  <c r="O12" i="12"/>
  <c r="L12" i="12"/>
  <c r="P12" i="12" s="1"/>
  <c r="P11" i="12"/>
  <c r="O11" i="12"/>
  <c r="L11" i="12"/>
  <c r="O10" i="12"/>
  <c r="L10" i="12"/>
  <c r="P10" i="12" s="1"/>
  <c r="O9" i="12"/>
  <c r="L9" i="12"/>
  <c r="L8" i="12"/>
  <c r="O7" i="12"/>
  <c r="L7" i="12"/>
  <c r="O6" i="12"/>
  <c r="L6" i="12"/>
  <c r="L5" i="12"/>
  <c r="L7" i="11"/>
  <c r="P7" i="11" s="1"/>
  <c r="L6" i="11"/>
  <c r="P6" i="11" s="1"/>
  <c r="L5" i="11"/>
  <c r="R20" i="10"/>
  <c r="Q20" i="10"/>
  <c r="P20" i="10"/>
  <c r="O20" i="10"/>
  <c r="L20" i="10"/>
  <c r="O19" i="10"/>
  <c r="L19" i="10"/>
  <c r="P19" i="10" s="1"/>
  <c r="O18" i="10"/>
  <c r="L18" i="10"/>
  <c r="P18" i="10" s="1"/>
  <c r="P17" i="10"/>
  <c r="O17" i="10"/>
  <c r="L17" i="10"/>
  <c r="O16" i="10"/>
  <c r="L16" i="10"/>
  <c r="O15" i="10"/>
  <c r="L15" i="10"/>
  <c r="P14" i="10"/>
  <c r="O14" i="10"/>
  <c r="L14" i="10"/>
  <c r="R13" i="10"/>
  <c r="Q13" i="10"/>
  <c r="O13" i="10"/>
  <c r="K13" i="10"/>
  <c r="L13" i="10" s="1"/>
  <c r="O12" i="10"/>
  <c r="K12" i="10"/>
  <c r="L12" i="10" s="1"/>
  <c r="P12" i="10" s="1"/>
  <c r="O11" i="10"/>
  <c r="K11" i="10"/>
  <c r="L11" i="10" s="1"/>
  <c r="P11" i="10" s="1"/>
  <c r="O10" i="10"/>
  <c r="K10" i="10"/>
  <c r="L10" i="10" s="1"/>
  <c r="P10" i="10" s="1"/>
  <c r="O9" i="10"/>
  <c r="L9" i="10"/>
  <c r="K9" i="10"/>
  <c r="R8" i="10"/>
  <c r="Q8" i="10"/>
  <c r="K8" i="10"/>
  <c r="O8" i="10" s="1"/>
  <c r="R7" i="10"/>
  <c r="Q7" i="10"/>
  <c r="O7" i="10"/>
  <c r="L7" i="10"/>
  <c r="P7" i="10" s="1"/>
  <c r="K7" i="10"/>
  <c r="K6" i="10"/>
  <c r="L6" i="10" s="1"/>
  <c r="P6" i="10" s="1"/>
  <c r="R5" i="10"/>
  <c r="Q5" i="10"/>
  <c r="P5" i="10"/>
  <c r="O5" i="10"/>
  <c r="L5" i="10"/>
  <c r="K5" i="10"/>
  <c r="R41" i="9"/>
  <c r="Q41" i="9"/>
  <c r="K41" i="9"/>
  <c r="L41" i="9" s="1"/>
  <c r="R40" i="9"/>
  <c r="Q40" i="9"/>
  <c r="O40" i="9"/>
  <c r="K40" i="9"/>
  <c r="L40" i="9" s="1"/>
  <c r="P40" i="9" s="1"/>
  <c r="R39" i="9"/>
  <c r="Q39" i="9"/>
  <c r="K39" i="9"/>
  <c r="L39" i="9" s="1"/>
  <c r="P39" i="9" s="1"/>
  <c r="R38" i="9"/>
  <c r="Q38" i="9"/>
  <c r="O38" i="9"/>
  <c r="K38" i="9"/>
  <c r="L38" i="9" s="1"/>
  <c r="P38" i="9" s="1"/>
  <c r="R37" i="9"/>
  <c r="Q37" i="9"/>
  <c r="K37" i="9"/>
  <c r="O37" i="9" s="1"/>
  <c r="O36" i="9"/>
  <c r="L36" i="9"/>
  <c r="P35" i="9"/>
  <c r="O35" i="9"/>
  <c r="L35" i="9"/>
  <c r="O34" i="9"/>
  <c r="L34" i="9"/>
  <c r="P33" i="9"/>
  <c r="O33" i="9"/>
  <c r="L33" i="9"/>
  <c r="L32" i="9"/>
  <c r="O31" i="9"/>
  <c r="L31" i="9"/>
  <c r="O30" i="9"/>
  <c r="L30" i="9"/>
  <c r="P30" i="9" s="1"/>
  <c r="O29" i="9"/>
  <c r="L29" i="9"/>
  <c r="P29" i="9" s="1"/>
  <c r="P28" i="9"/>
  <c r="O28" i="9"/>
  <c r="L28" i="9"/>
  <c r="L27" i="9"/>
  <c r="O26" i="9"/>
  <c r="L26" i="9"/>
  <c r="R25" i="9"/>
  <c r="Q25" i="9"/>
  <c r="K25" i="9"/>
  <c r="O25" i="9" s="1"/>
  <c r="R24" i="9"/>
  <c r="Q24" i="9"/>
  <c r="K24" i="9"/>
  <c r="L24" i="9" s="1"/>
  <c r="K23" i="9"/>
  <c r="L23" i="9" s="1"/>
  <c r="P23" i="9" s="1"/>
  <c r="K22" i="9"/>
  <c r="O22" i="9" s="1"/>
  <c r="O21" i="9"/>
  <c r="K21" i="9"/>
  <c r="L21" i="9" s="1"/>
  <c r="K20" i="9"/>
  <c r="L20" i="9" s="1"/>
  <c r="R19" i="9"/>
  <c r="Q19" i="9"/>
  <c r="O19" i="9"/>
  <c r="K19" i="9"/>
  <c r="L19" i="9" s="1"/>
  <c r="P19" i="9" s="1"/>
  <c r="R18" i="9"/>
  <c r="Q18" i="9"/>
  <c r="K18" i="9"/>
  <c r="O18" i="9" s="1"/>
  <c r="R17" i="9"/>
  <c r="Q17" i="9"/>
  <c r="O17" i="9"/>
  <c r="L17" i="9"/>
  <c r="P17" i="9" s="1"/>
  <c r="K17" i="9"/>
  <c r="R16" i="9"/>
  <c r="Q16" i="9"/>
  <c r="K16" i="9"/>
  <c r="O16" i="9" s="1"/>
  <c r="R15" i="9"/>
  <c r="Q15" i="9"/>
  <c r="O15" i="9"/>
  <c r="L15" i="9"/>
  <c r="P15" i="9" s="1"/>
  <c r="K15" i="9"/>
  <c r="R14" i="9"/>
  <c r="Q14" i="9"/>
  <c r="K14" i="9"/>
  <c r="O14" i="9" s="1"/>
  <c r="R13" i="9"/>
  <c r="Q13" i="9"/>
  <c r="O13" i="9"/>
  <c r="L13" i="9"/>
  <c r="P13" i="9" s="1"/>
  <c r="K13" i="9"/>
  <c r="R12" i="9"/>
  <c r="Q12" i="9"/>
  <c r="K12" i="9"/>
  <c r="O12" i="9" s="1"/>
  <c r="R11" i="9"/>
  <c r="Q11" i="9"/>
  <c r="O11" i="9"/>
  <c r="L11" i="9"/>
  <c r="P11" i="9" s="1"/>
  <c r="K11" i="9"/>
  <c r="R10" i="9"/>
  <c r="Q10" i="9"/>
  <c r="K10" i="9"/>
  <c r="O10" i="9" s="1"/>
  <c r="R9" i="9"/>
  <c r="Q9" i="9"/>
  <c r="O9" i="9"/>
  <c r="L9" i="9"/>
  <c r="P9" i="9" s="1"/>
  <c r="K9" i="9"/>
  <c r="R8" i="9"/>
  <c r="Q8" i="9"/>
  <c r="K8" i="9"/>
  <c r="O8" i="9" s="1"/>
  <c r="R7" i="9"/>
  <c r="Q7" i="9"/>
  <c r="O7" i="9"/>
  <c r="L7" i="9"/>
  <c r="P7" i="9" s="1"/>
  <c r="K7" i="9"/>
  <c r="R6" i="9"/>
  <c r="Q6" i="9"/>
  <c r="K6" i="9"/>
  <c r="O6" i="9" s="1"/>
  <c r="R5" i="9"/>
  <c r="Q5" i="9"/>
  <c r="O5" i="9"/>
  <c r="L5" i="9"/>
  <c r="P5" i="9" s="1"/>
  <c r="K5" i="9"/>
  <c r="R11" i="8"/>
  <c r="Q11" i="8"/>
  <c r="O11" i="8"/>
  <c r="K11" i="8"/>
  <c r="L11" i="8" s="1"/>
  <c r="P11" i="8" s="1"/>
  <c r="O10" i="8"/>
  <c r="L10" i="8"/>
  <c r="P10" i="8" s="1"/>
  <c r="O9" i="8"/>
  <c r="L9" i="8"/>
  <c r="P8" i="8"/>
  <c r="O8" i="8"/>
  <c r="L8" i="8"/>
  <c r="R7" i="8"/>
  <c r="Q7" i="8"/>
  <c r="K7" i="8"/>
  <c r="O7" i="8" s="1"/>
  <c r="O6" i="8"/>
  <c r="K6" i="8"/>
  <c r="L6" i="8" s="1"/>
  <c r="L5" i="8"/>
  <c r="K5" i="8"/>
  <c r="O5" i="8" s="1"/>
  <c r="L12" i="6"/>
  <c r="P12" i="6" s="1"/>
  <c r="O11" i="6"/>
  <c r="L11" i="6"/>
  <c r="P11" i="6" s="1"/>
  <c r="O10" i="6"/>
  <c r="L10" i="6"/>
  <c r="P10" i="6" s="1"/>
  <c r="O9" i="6"/>
  <c r="L9" i="6"/>
  <c r="P9" i="6" s="1"/>
  <c r="P8" i="6"/>
  <c r="O8" i="6"/>
  <c r="L8" i="6"/>
  <c r="R7" i="6"/>
  <c r="Q7" i="6"/>
  <c r="O7" i="6"/>
  <c r="L7" i="6"/>
  <c r="P7" i="6" s="1"/>
  <c r="O6" i="6"/>
  <c r="L6" i="6"/>
  <c r="K5" i="6"/>
  <c r="L5" i="6" s="1"/>
  <c r="Q13" i="3"/>
  <c r="P13" i="3"/>
  <c r="J13" i="3"/>
  <c r="K13" i="3" s="1"/>
  <c r="O13" i="3" s="1"/>
  <c r="Q12" i="3"/>
  <c r="P12" i="3"/>
  <c r="J12" i="3"/>
  <c r="N12" i="3" s="1"/>
  <c r="Q11" i="3"/>
  <c r="P11" i="3"/>
  <c r="N11" i="3"/>
  <c r="K11" i="3"/>
  <c r="O11" i="3" s="1"/>
  <c r="J11" i="3"/>
  <c r="N10" i="3"/>
  <c r="K10" i="3"/>
  <c r="O10" i="3" s="1"/>
  <c r="O9" i="3"/>
  <c r="K9" i="3"/>
  <c r="N8" i="3"/>
  <c r="K8" i="3"/>
  <c r="J7" i="3"/>
  <c r="K7" i="3" s="1"/>
  <c r="N6" i="3"/>
  <c r="J6" i="3"/>
  <c r="K6" i="3" s="1"/>
  <c r="Q5" i="3"/>
  <c r="P5" i="3"/>
  <c r="J5" i="3"/>
  <c r="K5" i="3" s="1"/>
  <c r="O5" i="3" s="1"/>
  <c r="Q4" i="3"/>
  <c r="P4" i="3"/>
  <c r="J4" i="3"/>
  <c r="K4" i="3" s="1"/>
  <c r="Q17" i="4"/>
  <c r="P17" i="4"/>
  <c r="N17" i="4"/>
  <c r="J17" i="4"/>
  <c r="K17" i="4" s="1"/>
  <c r="O17" i="4" s="1"/>
  <c r="Q16" i="4"/>
  <c r="P16" i="4"/>
  <c r="J16" i="4"/>
  <c r="K16" i="4" s="1"/>
  <c r="O16" i="4" s="1"/>
  <c r="Q15" i="4"/>
  <c r="P15" i="4"/>
  <c r="N15" i="4"/>
  <c r="J15" i="4"/>
  <c r="K15" i="4" s="1"/>
  <c r="O15" i="4" s="1"/>
  <c r="Q14" i="4"/>
  <c r="P14" i="4"/>
  <c r="J14" i="4"/>
  <c r="N14" i="4" s="1"/>
  <c r="Q13" i="4"/>
  <c r="P13" i="4"/>
  <c r="N13" i="4"/>
  <c r="J13" i="4"/>
  <c r="K13" i="4" s="1"/>
  <c r="O13" i="4" s="1"/>
  <c r="N12" i="4"/>
  <c r="K12" i="4"/>
  <c r="K11" i="4"/>
  <c r="O11" i="4" s="1"/>
  <c r="O10" i="4"/>
  <c r="N10" i="4"/>
  <c r="K10" i="4"/>
  <c r="N9" i="4"/>
  <c r="K9" i="4"/>
  <c r="O9" i="4" s="1"/>
  <c r="J9" i="4"/>
  <c r="J8" i="4"/>
  <c r="N8" i="4" s="1"/>
  <c r="Q7" i="4"/>
  <c r="P7" i="4"/>
  <c r="N7" i="4"/>
  <c r="J7" i="4"/>
  <c r="K7" i="4" s="1"/>
  <c r="O7" i="4" s="1"/>
  <c r="Q6" i="4"/>
  <c r="P6" i="4"/>
  <c r="J6" i="4"/>
  <c r="N6" i="4" s="1"/>
  <c r="Q5" i="4"/>
  <c r="P5" i="4"/>
  <c r="N5" i="4"/>
  <c r="J5" i="4"/>
  <c r="K5" i="4" s="1"/>
  <c r="O5" i="4" s="1"/>
  <c r="Q4" i="4"/>
  <c r="P4" i="4"/>
  <c r="J4" i="4"/>
  <c r="N4" i="4" s="1"/>
  <c r="L5" i="89" l="1"/>
  <c r="L11" i="89"/>
  <c r="P11" i="89" s="1"/>
  <c r="L15" i="88"/>
  <c r="P15" i="88" s="1"/>
  <c r="L17" i="88"/>
  <c r="P17" i="88" s="1"/>
  <c r="L7" i="84"/>
  <c r="P7" i="84" s="1"/>
  <c r="L9" i="84"/>
  <c r="P9" i="84" s="1"/>
  <c r="L16" i="83"/>
  <c r="P16" i="83" s="1"/>
  <c r="L18" i="83"/>
  <c r="P18" i="83" s="1"/>
  <c r="L20" i="83"/>
  <c r="P20" i="83" s="1"/>
  <c r="L16" i="82"/>
  <c r="P16" i="82" s="1"/>
  <c r="L5" i="82"/>
  <c r="O12" i="82"/>
  <c r="O14" i="82"/>
  <c r="L7" i="81"/>
  <c r="L6" i="79"/>
  <c r="P6" i="79" s="1"/>
  <c r="L7" i="79"/>
  <c r="P7" i="79" s="1"/>
  <c r="L8" i="79"/>
  <c r="P8" i="79" s="1"/>
  <c r="L9" i="79"/>
  <c r="P9" i="79" s="1"/>
  <c r="L5" i="77"/>
  <c r="L6" i="75"/>
  <c r="P6" i="75" s="1"/>
  <c r="L17" i="75"/>
  <c r="P17" i="75" s="1"/>
  <c r="L19" i="75"/>
  <c r="P19" i="75" s="1"/>
  <c r="L8" i="75"/>
  <c r="L5" i="74"/>
  <c r="P5" i="74" s="1"/>
  <c r="L9" i="74"/>
  <c r="L11" i="73"/>
  <c r="P11" i="73" s="1"/>
  <c r="L7" i="71"/>
  <c r="L6" i="71"/>
  <c r="L5" i="70"/>
  <c r="P5" i="70" s="1"/>
  <c r="L9" i="69"/>
  <c r="P9" i="69" s="1"/>
  <c r="L11" i="69"/>
  <c r="P11" i="69" s="1"/>
  <c r="L5" i="67"/>
  <c r="L6" i="66"/>
  <c r="P6" i="66" s="1"/>
  <c r="L8" i="66"/>
  <c r="L5" i="65"/>
  <c r="L8" i="65"/>
  <c r="L6" i="65"/>
  <c r="P6" i="65" s="1"/>
  <c r="L7" i="65"/>
  <c r="L6" i="64"/>
  <c r="L19" i="64"/>
  <c r="P19" i="64" s="1"/>
  <c r="L21" i="64"/>
  <c r="P21" i="64" s="1"/>
  <c r="O6" i="62"/>
  <c r="O12" i="62"/>
  <c r="O14" i="62"/>
  <c r="L5" i="61"/>
  <c r="P5" i="61" s="1"/>
  <c r="L7" i="61"/>
  <c r="P7" i="61" s="1"/>
  <c r="L9" i="61"/>
  <c r="P9" i="61" s="1"/>
  <c r="L5" i="60"/>
  <c r="P5" i="60" s="1"/>
  <c r="L7" i="60"/>
  <c r="P7" i="60" s="1"/>
  <c r="L9" i="60"/>
  <c r="P9" i="60" s="1"/>
  <c r="L5" i="56"/>
  <c r="P5" i="56" s="1"/>
  <c r="L16" i="54"/>
  <c r="P16" i="54" s="1"/>
  <c r="L18" i="54"/>
  <c r="P18" i="54" s="1"/>
  <c r="L6" i="54"/>
  <c r="L5" i="51"/>
  <c r="L8" i="51"/>
  <c r="P8" i="51" s="1"/>
  <c r="L5" i="50"/>
  <c r="P5" i="50" s="1"/>
  <c r="L7" i="50"/>
  <c r="P7" i="50" s="1"/>
  <c r="L8" i="50"/>
  <c r="L18" i="49"/>
  <c r="L20" i="49"/>
  <c r="L5" i="49"/>
  <c r="P5" i="49" s="1"/>
  <c r="L7" i="49"/>
  <c r="P7" i="49" s="1"/>
  <c r="L9" i="49"/>
  <c r="P9" i="49" s="1"/>
  <c r="L12" i="49"/>
  <c r="P12" i="49" s="1"/>
  <c r="L14" i="49"/>
  <c r="P14" i="49" s="1"/>
  <c r="L16" i="49"/>
  <c r="P16" i="49" s="1"/>
  <c r="L17" i="48"/>
  <c r="P17" i="48" s="1"/>
  <c r="L19" i="48"/>
  <c r="P19" i="48" s="1"/>
  <c r="L21" i="48"/>
  <c r="P21" i="48" s="1"/>
  <c r="L23" i="48"/>
  <c r="P23" i="48" s="1"/>
  <c r="L25" i="48"/>
  <c r="P25" i="48" s="1"/>
  <c r="L27" i="48"/>
  <c r="P27" i="48" s="1"/>
  <c r="L29" i="48"/>
  <c r="P29" i="48" s="1"/>
  <c r="L31" i="48"/>
  <c r="P31" i="48" s="1"/>
  <c r="L33" i="48"/>
  <c r="P33" i="48" s="1"/>
  <c r="L35" i="48"/>
  <c r="P35" i="48" s="1"/>
  <c r="L37" i="48"/>
  <c r="P37" i="48" s="1"/>
  <c r="L39" i="48"/>
  <c r="P39" i="48" s="1"/>
  <c r="L41" i="48"/>
  <c r="P41" i="48" s="1"/>
  <c r="L43" i="48"/>
  <c r="P43" i="48" s="1"/>
  <c r="L45" i="48"/>
  <c r="P45" i="48" s="1"/>
  <c r="L47" i="48"/>
  <c r="P47" i="48" s="1"/>
  <c r="L49" i="48"/>
  <c r="P49" i="48" s="1"/>
  <c r="L51" i="48"/>
  <c r="P51" i="48" s="1"/>
  <c r="L53" i="48"/>
  <c r="P53" i="48" s="1"/>
  <c r="L55" i="48"/>
  <c r="P55" i="48" s="1"/>
  <c r="L57" i="48"/>
  <c r="P57" i="48" s="1"/>
  <c r="L5" i="48"/>
  <c r="P5" i="48" s="1"/>
  <c r="L7" i="48"/>
  <c r="P7" i="48" s="1"/>
  <c r="L9" i="48"/>
  <c r="P9" i="48" s="1"/>
  <c r="L11" i="48"/>
  <c r="P11" i="48" s="1"/>
  <c r="L13" i="48"/>
  <c r="P13" i="48" s="1"/>
  <c r="L13" i="47"/>
  <c r="P13" i="47" s="1"/>
  <c r="L5" i="47"/>
  <c r="O10" i="47"/>
  <c r="L5" i="46"/>
  <c r="L9" i="44"/>
  <c r="P9" i="44" s="1"/>
  <c r="L12" i="44"/>
  <c r="L5" i="44"/>
  <c r="P5" i="44" s="1"/>
  <c r="L7" i="44"/>
  <c r="P7" i="44" s="1"/>
  <c r="O8" i="43"/>
  <c r="L16" i="41"/>
  <c r="P16" i="41" s="1"/>
  <c r="L18" i="41"/>
  <c r="P18" i="41" s="1"/>
  <c r="L6" i="40"/>
  <c r="P6" i="40" s="1"/>
  <c r="L8" i="40"/>
  <c r="P8" i="40" s="1"/>
  <c r="L10" i="40"/>
  <c r="P10" i="40" s="1"/>
  <c r="L6" i="39"/>
  <c r="P6" i="39" s="1"/>
  <c r="L25" i="37"/>
  <c r="P25" i="37" s="1"/>
  <c r="L5" i="37"/>
  <c r="P5" i="37" s="1"/>
  <c r="L7" i="37"/>
  <c r="P7" i="37" s="1"/>
  <c r="K4" i="35"/>
  <c r="O4" i="35" s="1"/>
  <c r="L10" i="32"/>
  <c r="P10" i="32" s="1"/>
  <c r="L5" i="32"/>
  <c r="L7" i="32"/>
  <c r="O8" i="32"/>
  <c r="L5" i="31"/>
  <c r="P5" i="31" s="1"/>
  <c r="L7" i="31"/>
  <c r="P7" i="31" s="1"/>
  <c r="L9" i="31"/>
  <c r="P9" i="31" s="1"/>
  <c r="L18" i="30"/>
  <c r="P18" i="30" s="1"/>
  <c r="L20" i="30"/>
  <c r="P20" i="30" s="1"/>
  <c r="L6" i="30"/>
  <c r="P6" i="30" s="1"/>
  <c r="L16" i="29"/>
  <c r="P16" i="29" s="1"/>
  <c r="L7" i="28"/>
  <c r="L5" i="28"/>
  <c r="L8" i="27"/>
  <c r="P8" i="27" s="1"/>
  <c r="L10" i="27"/>
  <c r="P10" i="27" s="1"/>
  <c r="L10" i="24"/>
  <c r="L15" i="24"/>
  <c r="P15" i="24" s="1"/>
  <c r="L17" i="24"/>
  <c r="O5" i="24"/>
  <c r="O8" i="24"/>
  <c r="L11" i="24"/>
  <c r="P11" i="24" s="1"/>
  <c r="L13" i="24"/>
  <c r="P13" i="24" s="1"/>
  <c r="L9" i="23"/>
  <c r="P9" i="23" s="1"/>
  <c r="L11" i="23"/>
  <c r="P11" i="23" s="1"/>
  <c r="L6" i="23"/>
  <c r="O13" i="21"/>
  <c r="L12" i="21"/>
  <c r="P12" i="21" s="1"/>
  <c r="L5" i="19"/>
  <c r="L4" i="17"/>
  <c r="L5" i="16"/>
  <c r="P5" i="16" s="1"/>
  <c r="L4" i="13"/>
  <c r="L14" i="13"/>
  <c r="P14" i="13" s="1"/>
  <c r="L16" i="13"/>
  <c r="P16" i="13" s="1"/>
  <c r="L18" i="13"/>
  <c r="P18" i="13" s="1"/>
  <c r="L7" i="13"/>
  <c r="L8" i="10"/>
  <c r="P8" i="10" s="1"/>
  <c r="L37" i="9"/>
  <c r="P37" i="9" s="1"/>
  <c r="L6" i="9"/>
  <c r="P6" i="9" s="1"/>
  <c r="L8" i="9"/>
  <c r="P8" i="9" s="1"/>
  <c r="L10" i="9"/>
  <c r="P10" i="9" s="1"/>
  <c r="L12" i="9"/>
  <c r="P12" i="9" s="1"/>
  <c r="L14" i="9"/>
  <c r="P14" i="9" s="1"/>
  <c r="L16" i="9"/>
  <c r="P16" i="9" s="1"/>
  <c r="L18" i="9"/>
  <c r="L22" i="9"/>
  <c r="P22" i="9" s="1"/>
  <c r="O24" i="9"/>
  <c r="L25" i="9"/>
  <c r="P25" i="9" s="1"/>
  <c r="O39" i="9"/>
  <c r="L7" i="8"/>
  <c r="N13" i="3"/>
  <c r="K12" i="3"/>
  <c r="O12" i="3" s="1"/>
  <c r="N16" i="4"/>
  <c r="K4" i="4"/>
  <c r="O4" i="4" s="1"/>
  <c r="K6" i="4"/>
  <c r="O6" i="4" s="1"/>
  <c r="K8" i="4"/>
  <c r="K14" i="4"/>
  <c r="O14" i="4" s="1"/>
  <c r="R424" i="2"/>
  <c r="R425" i="2"/>
  <c r="R426" i="2"/>
  <c r="R427" i="2"/>
  <c r="R428" i="2"/>
  <c r="R549" i="2"/>
  <c r="R429" i="2"/>
  <c r="R477" i="2"/>
  <c r="R317" i="2"/>
  <c r="R69" i="2"/>
  <c r="R355" i="2"/>
  <c r="R5" i="2"/>
  <c r="R478" i="2"/>
  <c r="R591" i="2"/>
  <c r="R581" i="2"/>
  <c r="R748" i="2"/>
  <c r="R399" i="2"/>
  <c r="R592" i="2"/>
  <c r="R506" i="2"/>
  <c r="R304" i="2"/>
  <c r="R70" i="2"/>
  <c r="R172" i="2"/>
  <c r="R563" i="2"/>
  <c r="R71" i="2"/>
  <c r="R72" i="2"/>
  <c r="R400" i="2"/>
  <c r="R287" i="2"/>
  <c r="R794" i="2"/>
  <c r="R106" i="2"/>
  <c r="R73" i="2"/>
  <c r="R668" i="2"/>
  <c r="R593" i="2"/>
  <c r="R582" i="2"/>
  <c r="R479" i="2"/>
  <c r="R6" i="2"/>
  <c r="R583" i="2"/>
  <c r="R74" i="2"/>
  <c r="R55" i="2"/>
  <c r="R669" i="2"/>
  <c r="R7" i="2"/>
  <c r="R75" i="2"/>
  <c r="R480" i="2"/>
  <c r="R584" i="2"/>
  <c r="R76" i="2"/>
  <c r="R324" i="2"/>
  <c r="R77" i="2"/>
  <c r="R620" i="2"/>
  <c r="R481" i="2"/>
  <c r="R202" i="2"/>
  <c r="R735" i="2"/>
  <c r="R777" i="2"/>
  <c r="R78" i="2"/>
  <c r="R288" i="2"/>
  <c r="R260" i="2"/>
  <c r="R364" i="2"/>
  <c r="R876" i="2"/>
  <c r="R430" i="2"/>
  <c r="R108" i="2"/>
  <c r="R704" i="2"/>
  <c r="R274" i="2"/>
  <c r="R483" i="2"/>
  <c r="R79" i="2"/>
  <c r="R80" i="2"/>
  <c r="R585" i="2"/>
  <c r="R365" i="2"/>
  <c r="R670" i="2"/>
  <c r="R366" i="2"/>
  <c r="R484" i="2"/>
  <c r="R109" i="2"/>
  <c r="R367" i="2"/>
  <c r="R516" i="2"/>
  <c r="R19" i="2"/>
  <c r="R587" i="2"/>
  <c r="R659" i="2"/>
  <c r="R310" i="2"/>
  <c r="R575" i="2"/>
  <c r="R8" i="2"/>
  <c r="R333" i="2"/>
  <c r="R220" i="2"/>
  <c r="R431" i="2"/>
  <c r="R334" i="2"/>
  <c r="R432" i="2"/>
  <c r="R749" i="2"/>
  <c r="R252" i="2"/>
  <c r="R81" i="2"/>
  <c r="R368" i="2"/>
  <c r="R485" i="2"/>
  <c r="R521" i="2"/>
  <c r="R486" i="2"/>
  <c r="R507" i="2"/>
  <c r="R860" i="2"/>
  <c r="R764" i="2"/>
  <c r="R222" i="2"/>
  <c r="R223" i="2"/>
  <c r="R487" i="2"/>
  <c r="R369" i="2"/>
  <c r="R641" i="2"/>
  <c r="R798" i="2"/>
  <c r="R736" i="2"/>
  <c r="R594" i="2"/>
  <c r="R642" i="2"/>
  <c r="R224" i="2"/>
  <c r="R643" i="2"/>
  <c r="R595" i="2"/>
  <c r="R644" i="2"/>
  <c r="R225" i="2"/>
  <c r="R226" i="2"/>
  <c r="R20" i="2"/>
  <c r="R488" i="2"/>
  <c r="R227" i="2"/>
  <c r="R489" i="2"/>
  <c r="R289" i="2"/>
  <c r="R82" i="2"/>
  <c r="R83" i="2"/>
  <c r="R403" i="2"/>
  <c r="R228" i="2"/>
  <c r="R491" i="2"/>
  <c r="R517" i="2"/>
  <c r="R229" i="2"/>
  <c r="R230" i="2"/>
  <c r="R290" i="2"/>
  <c r="R173" i="2"/>
  <c r="R588" i="2"/>
  <c r="R738" i="2"/>
  <c r="R815" i="2"/>
  <c r="R231" i="2"/>
  <c r="R751" i="2"/>
  <c r="R292" i="2"/>
  <c r="R56" i="2"/>
  <c r="R801" i="2"/>
  <c r="R494" i="2"/>
  <c r="R752" i="2"/>
  <c r="R802" i="2"/>
  <c r="R154" i="2"/>
  <c r="R88" i="2"/>
  <c r="R495" i="2"/>
  <c r="R64" i="2"/>
  <c r="R114" i="2"/>
  <c r="R234" i="2"/>
  <c r="R395" i="2"/>
  <c r="R89" i="2"/>
  <c r="R518" i="2"/>
  <c r="R817" i="2"/>
  <c r="R741" i="2"/>
  <c r="R57" i="2"/>
  <c r="R433" i="2"/>
  <c r="R320" i="2"/>
  <c r="R653" i="2"/>
  <c r="R49" i="2"/>
  <c r="R806" i="2"/>
  <c r="R716" i="2"/>
  <c r="R757" i="2"/>
  <c r="R539" i="2"/>
  <c r="R121" i="2"/>
  <c r="R339" i="2"/>
  <c r="R341" i="2"/>
  <c r="R719" i="2"/>
  <c r="R327" i="2"/>
  <c r="R328" i="2"/>
  <c r="R348" i="2"/>
  <c r="R392" i="2"/>
  <c r="R393" i="2"/>
  <c r="R359" i="2"/>
  <c r="R185" i="2"/>
  <c r="R360" i="2"/>
  <c r="R332" i="2"/>
  <c r="R361" i="2"/>
  <c r="R793" i="2"/>
  <c r="R362" i="2"/>
  <c r="R352" i="2"/>
  <c r="R60" i="2"/>
  <c r="R363" i="2"/>
  <c r="R383" i="2"/>
  <c r="R14" i="2"/>
  <c r="R15" i="2"/>
  <c r="R16" i="2"/>
  <c r="R17" i="2"/>
  <c r="R18" i="2"/>
  <c r="R26" i="2"/>
  <c r="R27" i="2"/>
  <c r="R28" i="2"/>
  <c r="R38" i="2"/>
  <c r="R39" i="2"/>
  <c r="R40" i="2"/>
  <c r="R41" i="2"/>
  <c r="R42" i="2"/>
  <c r="R43" i="2"/>
  <c r="R44" i="2"/>
  <c r="R45" i="2"/>
  <c r="R46" i="2"/>
  <c r="R68" i="2"/>
  <c r="R101" i="2"/>
  <c r="R102" i="2"/>
  <c r="R103" i="2"/>
  <c r="R104" i="2"/>
  <c r="R143" i="2"/>
  <c r="R144" i="2"/>
  <c r="R145" i="2"/>
  <c r="R146" i="2"/>
  <c r="R147" i="2"/>
  <c r="R186" i="2"/>
  <c r="R187" i="2"/>
  <c r="R210" i="2"/>
  <c r="R216" i="2"/>
  <c r="R251" i="2"/>
  <c r="R256" i="2"/>
  <c r="R257" i="2"/>
  <c r="R258" i="2"/>
  <c r="R269" i="2"/>
  <c r="R270" i="2"/>
  <c r="R272" i="2"/>
  <c r="R284" i="2"/>
  <c r="R285" i="2"/>
  <c r="R300" i="2"/>
  <c r="R301" i="2"/>
  <c r="R302" i="2"/>
  <c r="R303" i="2"/>
  <c r="R306" i="2"/>
  <c r="R307" i="2"/>
  <c r="R313" i="2"/>
  <c r="R314" i="2"/>
  <c r="R323" i="2"/>
  <c r="R353" i="2"/>
  <c r="R354" i="2"/>
  <c r="R384" i="2"/>
  <c r="R385" i="2"/>
  <c r="R386" i="2"/>
  <c r="R387" i="2"/>
  <c r="R388" i="2"/>
  <c r="R398" i="2"/>
  <c r="R412" i="2"/>
  <c r="R417" i="2"/>
  <c r="R418" i="2"/>
  <c r="R420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505" i="2"/>
  <c r="R519" i="2"/>
  <c r="R520" i="2"/>
  <c r="R544" i="2"/>
  <c r="R545" i="2"/>
  <c r="R546" i="2"/>
  <c r="R547" i="2"/>
  <c r="R548" i="2"/>
  <c r="R562" i="2"/>
  <c r="R580" i="2"/>
  <c r="R590" i="2"/>
  <c r="R619" i="2"/>
  <c r="R627" i="2"/>
  <c r="R628" i="2"/>
  <c r="R629" i="2"/>
  <c r="R655" i="2"/>
  <c r="R656" i="2"/>
  <c r="R657" i="2"/>
  <c r="R678" i="2"/>
  <c r="R689" i="2"/>
  <c r="R699" i="2"/>
  <c r="R700" i="2"/>
  <c r="R701" i="2"/>
  <c r="R702" i="2"/>
  <c r="R722" i="2"/>
  <c r="R732" i="2"/>
  <c r="R733" i="2"/>
  <c r="R734" i="2"/>
  <c r="R759" i="2"/>
  <c r="R760" i="2"/>
  <c r="R761" i="2"/>
  <c r="R762" i="2"/>
  <c r="R763" i="2"/>
  <c r="R813" i="2"/>
  <c r="R831" i="2"/>
  <c r="R832" i="2"/>
  <c r="R833" i="2"/>
  <c r="R834" i="2"/>
  <c r="R835" i="2"/>
  <c r="R848" i="2"/>
  <c r="R849" i="2"/>
  <c r="R850" i="2"/>
  <c r="R851" i="2"/>
  <c r="R852" i="2"/>
  <c r="R853" i="2"/>
  <c r="R855" i="2"/>
  <c r="R856" i="2"/>
  <c r="R857" i="2"/>
  <c r="R858" i="2"/>
  <c r="R859" i="2"/>
  <c r="R875" i="2"/>
  <c r="R890" i="2"/>
  <c r="R891" i="2"/>
  <c r="R892" i="2"/>
  <c r="R893" i="2"/>
  <c r="R900" i="2"/>
  <c r="R901" i="2"/>
  <c r="R105" i="2"/>
  <c r="R211" i="2"/>
  <c r="R218" i="2"/>
  <c r="R219" i="2"/>
  <c r="R259" i="2"/>
  <c r="R273" i="2"/>
  <c r="R286" i="2"/>
  <c r="R308" i="2"/>
  <c r="R309" i="2"/>
  <c r="R315" i="2"/>
  <c r="R316" i="2"/>
  <c r="R421" i="2"/>
  <c r="R422" i="2"/>
  <c r="R475" i="2"/>
  <c r="R476" i="2"/>
  <c r="R630" i="2"/>
  <c r="R658" i="2"/>
  <c r="R703" i="2"/>
  <c r="R747" i="2"/>
  <c r="R769" i="2"/>
  <c r="R836" i="2"/>
  <c r="Q424" i="2"/>
  <c r="Q425" i="2"/>
  <c r="Q426" i="2"/>
  <c r="Q427" i="2"/>
  <c r="Q428" i="2"/>
  <c r="Q549" i="2"/>
  <c r="Q429" i="2"/>
  <c r="Q477" i="2"/>
  <c r="Q317" i="2"/>
  <c r="Q69" i="2"/>
  <c r="Q355" i="2"/>
  <c r="Q5" i="2"/>
  <c r="Q478" i="2"/>
  <c r="Q591" i="2"/>
  <c r="Q581" i="2"/>
  <c r="Q748" i="2"/>
  <c r="Q399" i="2"/>
  <c r="Q592" i="2"/>
  <c r="Q506" i="2"/>
  <c r="Q304" i="2"/>
  <c r="Q70" i="2"/>
  <c r="Q172" i="2"/>
  <c r="Q563" i="2"/>
  <c r="Q71" i="2"/>
  <c r="Q72" i="2"/>
  <c r="Q400" i="2"/>
  <c r="Q287" i="2"/>
  <c r="Q794" i="2"/>
  <c r="Q106" i="2"/>
  <c r="Q73" i="2"/>
  <c r="Q668" i="2"/>
  <c r="Q593" i="2"/>
  <c r="Q582" i="2"/>
  <c r="Q479" i="2"/>
  <c r="Q6" i="2"/>
  <c r="Q583" i="2"/>
  <c r="Q74" i="2"/>
  <c r="Q55" i="2"/>
  <c r="Q669" i="2"/>
  <c r="Q7" i="2"/>
  <c r="Q75" i="2"/>
  <c r="Q480" i="2"/>
  <c r="Q584" i="2"/>
  <c r="Q76" i="2"/>
  <c r="Q324" i="2"/>
  <c r="Q77" i="2"/>
  <c r="Q620" i="2"/>
  <c r="Q481" i="2"/>
  <c r="Q202" i="2"/>
  <c r="Q735" i="2"/>
  <c r="Q777" i="2"/>
  <c r="Q78" i="2"/>
  <c r="Q288" i="2"/>
  <c r="Q260" i="2"/>
  <c r="Q364" i="2"/>
  <c r="Q876" i="2"/>
  <c r="Q430" i="2"/>
  <c r="Q108" i="2"/>
  <c r="Q704" i="2"/>
  <c r="Q274" i="2"/>
  <c r="Q483" i="2"/>
  <c r="Q79" i="2"/>
  <c r="Q80" i="2"/>
  <c r="Q585" i="2"/>
  <c r="Q365" i="2"/>
  <c r="Q670" i="2"/>
  <c r="Q366" i="2"/>
  <c r="Q484" i="2"/>
  <c r="Q109" i="2"/>
  <c r="Q367" i="2"/>
  <c r="Q516" i="2"/>
  <c r="Q19" i="2"/>
  <c r="Q587" i="2"/>
  <c r="Q659" i="2"/>
  <c r="Q310" i="2"/>
  <c r="Q575" i="2"/>
  <c r="Q8" i="2"/>
  <c r="Q333" i="2"/>
  <c r="Q220" i="2"/>
  <c r="Q431" i="2"/>
  <c r="Q334" i="2"/>
  <c r="Q432" i="2"/>
  <c r="Q749" i="2"/>
  <c r="Q252" i="2"/>
  <c r="Q81" i="2"/>
  <c r="Q368" i="2"/>
  <c r="Q485" i="2"/>
  <c r="Q521" i="2"/>
  <c r="Q486" i="2"/>
  <c r="Q507" i="2"/>
  <c r="Q860" i="2"/>
  <c r="Q764" i="2"/>
  <c r="Q222" i="2"/>
  <c r="Q223" i="2"/>
  <c r="Q487" i="2"/>
  <c r="Q369" i="2"/>
  <c r="Q641" i="2"/>
  <c r="Q798" i="2"/>
  <c r="Q736" i="2"/>
  <c r="Q594" i="2"/>
  <c r="Q642" i="2"/>
  <c r="Q224" i="2"/>
  <c r="Q643" i="2"/>
  <c r="Q595" i="2"/>
  <c r="Q644" i="2"/>
  <c r="Q225" i="2"/>
  <c r="Q226" i="2"/>
  <c r="Q20" i="2"/>
  <c r="Q488" i="2"/>
  <c r="Q227" i="2"/>
  <c r="Q489" i="2"/>
  <c r="Q289" i="2"/>
  <c r="Q82" i="2"/>
  <c r="Q83" i="2"/>
  <c r="Q403" i="2"/>
  <c r="Q228" i="2"/>
  <c r="Q491" i="2"/>
  <c r="Q517" i="2"/>
  <c r="Q229" i="2"/>
  <c r="Q230" i="2"/>
  <c r="Q290" i="2"/>
  <c r="Q173" i="2"/>
  <c r="Q588" i="2"/>
  <c r="Q738" i="2"/>
  <c r="Q815" i="2"/>
  <c r="Q231" i="2"/>
  <c r="Q751" i="2"/>
  <c r="Q292" i="2"/>
  <c r="Q56" i="2"/>
  <c r="Q801" i="2"/>
  <c r="Q494" i="2"/>
  <c r="Q752" i="2"/>
  <c r="Q802" i="2"/>
  <c r="Q154" i="2"/>
  <c r="Q88" i="2"/>
  <c r="Q495" i="2"/>
  <c r="Q64" i="2"/>
  <c r="Q114" i="2"/>
  <c r="Q234" i="2"/>
  <c r="Q395" i="2"/>
  <c r="Q89" i="2"/>
  <c r="Q518" i="2"/>
  <c r="Q817" i="2"/>
  <c r="Q741" i="2"/>
  <c r="Q57" i="2"/>
  <c r="Q433" i="2"/>
  <c r="Q320" i="2"/>
  <c r="Q653" i="2"/>
  <c r="Q49" i="2"/>
  <c r="Q806" i="2"/>
  <c r="Q716" i="2"/>
  <c r="Q757" i="2"/>
  <c r="Q539" i="2"/>
  <c r="Q121" i="2"/>
  <c r="Q339" i="2"/>
  <c r="Q341" i="2"/>
  <c r="Q719" i="2"/>
  <c r="Q327" i="2"/>
  <c r="Q328" i="2"/>
  <c r="Q348" i="2"/>
  <c r="Q392" i="2"/>
  <c r="Q393" i="2"/>
  <c r="Q359" i="2"/>
  <c r="Q185" i="2"/>
  <c r="Q360" i="2"/>
  <c r="Q332" i="2"/>
  <c r="Q361" i="2"/>
  <c r="Q793" i="2"/>
  <c r="Q362" i="2"/>
  <c r="Q352" i="2"/>
  <c r="Q60" i="2"/>
  <c r="Q363" i="2"/>
  <c r="Q383" i="2"/>
  <c r="Q14" i="2"/>
  <c r="Q15" i="2"/>
  <c r="Q16" i="2"/>
  <c r="Q17" i="2"/>
  <c r="Q18" i="2"/>
  <c r="Q26" i="2"/>
  <c r="Q27" i="2"/>
  <c r="Q28" i="2"/>
  <c r="Q38" i="2"/>
  <c r="Q39" i="2"/>
  <c r="Q40" i="2"/>
  <c r="Q41" i="2"/>
  <c r="Q42" i="2"/>
  <c r="Q43" i="2"/>
  <c r="Q44" i="2"/>
  <c r="Q45" i="2"/>
  <c r="Q46" i="2"/>
  <c r="Q68" i="2"/>
  <c r="Q101" i="2"/>
  <c r="Q102" i="2"/>
  <c r="Q103" i="2"/>
  <c r="Q104" i="2"/>
  <c r="Q143" i="2"/>
  <c r="Q144" i="2"/>
  <c r="Q145" i="2"/>
  <c r="Q146" i="2"/>
  <c r="Q147" i="2"/>
  <c r="Q186" i="2"/>
  <c r="Q187" i="2"/>
  <c r="Q210" i="2"/>
  <c r="Q216" i="2"/>
  <c r="Q251" i="2"/>
  <c r="Q256" i="2"/>
  <c r="Q257" i="2"/>
  <c r="Q258" i="2"/>
  <c r="Q269" i="2"/>
  <c r="Q270" i="2"/>
  <c r="Q272" i="2"/>
  <c r="Q284" i="2"/>
  <c r="Q285" i="2"/>
  <c r="Q300" i="2"/>
  <c r="Q301" i="2"/>
  <c r="Q302" i="2"/>
  <c r="Q303" i="2"/>
  <c r="Q306" i="2"/>
  <c r="Q307" i="2"/>
  <c r="Q313" i="2"/>
  <c r="Q314" i="2"/>
  <c r="Q323" i="2"/>
  <c r="Q353" i="2"/>
  <c r="Q354" i="2"/>
  <c r="Q384" i="2"/>
  <c r="Q385" i="2"/>
  <c r="Q386" i="2"/>
  <c r="Q387" i="2"/>
  <c r="Q388" i="2"/>
  <c r="Q398" i="2"/>
  <c r="Q412" i="2"/>
  <c r="Q417" i="2"/>
  <c r="Q418" i="2"/>
  <c r="Q420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505" i="2"/>
  <c r="Q519" i="2"/>
  <c r="Q520" i="2"/>
  <c r="Q544" i="2"/>
  <c r="Q545" i="2"/>
  <c r="Q546" i="2"/>
  <c r="Q547" i="2"/>
  <c r="Q548" i="2"/>
  <c r="Q562" i="2"/>
  <c r="Q580" i="2"/>
  <c r="Q590" i="2"/>
  <c r="Q619" i="2"/>
  <c r="Q627" i="2"/>
  <c r="Q628" i="2"/>
  <c r="Q629" i="2"/>
  <c r="Q655" i="2"/>
  <c r="Q656" i="2"/>
  <c r="Q657" i="2"/>
  <c r="Q678" i="2"/>
  <c r="Q689" i="2"/>
  <c r="Q699" i="2"/>
  <c r="Q700" i="2"/>
  <c r="Q701" i="2"/>
  <c r="Q702" i="2"/>
  <c r="Q722" i="2"/>
  <c r="Q732" i="2"/>
  <c r="Q733" i="2"/>
  <c r="Q734" i="2"/>
  <c r="Q759" i="2"/>
  <c r="Q760" i="2"/>
  <c r="Q761" i="2"/>
  <c r="Q762" i="2"/>
  <c r="Q763" i="2"/>
  <c r="Q813" i="2"/>
  <c r="Q831" i="2"/>
  <c r="Q832" i="2"/>
  <c r="Q833" i="2"/>
  <c r="Q834" i="2"/>
  <c r="Q835" i="2"/>
  <c r="Q848" i="2"/>
  <c r="Q849" i="2"/>
  <c r="Q850" i="2"/>
  <c r="Q851" i="2"/>
  <c r="Q852" i="2"/>
  <c r="Q853" i="2"/>
  <c r="Q855" i="2"/>
  <c r="Q856" i="2"/>
  <c r="Q857" i="2"/>
  <c r="Q858" i="2"/>
  <c r="Q859" i="2"/>
  <c r="Q875" i="2"/>
  <c r="Q890" i="2"/>
  <c r="Q891" i="2"/>
  <c r="Q892" i="2"/>
  <c r="Q893" i="2"/>
  <c r="Q900" i="2"/>
  <c r="Q901" i="2"/>
  <c r="Q105" i="2"/>
  <c r="Q211" i="2"/>
  <c r="Q218" i="2"/>
  <c r="Q219" i="2"/>
  <c r="Q259" i="2"/>
  <c r="Q273" i="2"/>
  <c r="Q286" i="2"/>
  <c r="Q308" i="2"/>
  <c r="Q309" i="2"/>
  <c r="Q315" i="2"/>
  <c r="Q316" i="2"/>
  <c r="Q421" i="2"/>
  <c r="Q422" i="2"/>
  <c r="Q475" i="2"/>
  <c r="Q476" i="2"/>
  <c r="Q630" i="2"/>
  <c r="Q658" i="2"/>
  <c r="Q703" i="2"/>
  <c r="Q747" i="2"/>
  <c r="Q769" i="2"/>
  <c r="Q836" i="2"/>
  <c r="O571" i="2"/>
  <c r="O576" i="2"/>
  <c r="O407" i="2"/>
  <c r="O868" i="2"/>
  <c r="O336" i="2"/>
  <c r="O496" i="2"/>
  <c r="O497" i="2"/>
  <c r="O682" i="2"/>
  <c r="O596" i="2"/>
  <c r="O90" i="2"/>
  <c r="O552" i="2"/>
  <c r="O597" i="2"/>
  <c r="O742" i="2"/>
  <c r="O156" i="2"/>
  <c r="O598" i="2"/>
  <c r="O683" i="2"/>
  <c r="O415" i="2"/>
  <c r="O498" i="2"/>
  <c r="O499" i="2"/>
  <c r="O623" i="2"/>
  <c r="O663" i="2"/>
  <c r="O180" i="2"/>
  <c r="O648" i="2"/>
  <c r="O684" i="2"/>
  <c r="O214" i="2"/>
  <c r="O599" i="2"/>
  <c r="O881" i="2"/>
  <c r="O280" i="2"/>
  <c r="O32" i="2"/>
  <c r="O293" i="2"/>
  <c r="O818" i="2"/>
  <c r="O416" i="2"/>
  <c r="O33" i="2"/>
  <c r="O357" i="2"/>
  <c r="O841" i="2"/>
  <c r="O294" i="2"/>
  <c r="O869" i="2"/>
  <c r="O115" i="2"/>
  <c r="O181" i="2"/>
  <c r="O827" i="2"/>
  <c r="O157" i="2"/>
  <c r="O624" i="2"/>
  <c r="O526" i="2"/>
  <c r="O236" i="2"/>
  <c r="O48" i="2"/>
  <c r="O116" i="2"/>
  <c r="O753" i="2"/>
  <c r="O878" i="2"/>
  <c r="O281" i="2"/>
  <c r="O501" i="2"/>
  <c r="O674" i="2"/>
  <c r="O808" i="2"/>
  <c r="O92" i="2"/>
  <c r="O117" i="2"/>
  <c r="O282" i="2"/>
  <c r="O625" i="2"/>
  <c r="O34" i="2"/>
  <c r="O819" i="2"/>
  <c r="O11" i="2"/>
  <c r="O57" i="2"/>
  <c r="O126" i="2"/>
  <c r="O511" i="2"/>
  <c r="O675" i="2"/>
  <c r="O697" i="2"/>
  <c r="O743" i="2"/>
  <c r="O754" i="2"/>
  <c r="O809" i="2"/>
  <c r="O174" i="2"/>
  <c r="O283" i="2"/>
  <c r="O882" i="2"/>
  <c r="O263" i="2"/>
  <c r="O253" i="2"/>
  <c r="O93" i="2"/>
  <c r="O649" i="2"/>
  <c r="O237" i="2"/>
  <c r="O600" i="2"/>
  <c r="O676" i="2"/>
  <c r="O870" i="2"/>
  <c r="O810" i="2"/>
  <c r="O535" i="2"/>
  <c r="O318" i="2"/>
  <c r="O433" i="2"/>
  <c r="O726" i="2"/>
  <c r="O65" i="2"/>
  <c r="O527" i="2"/>
  <c r="O715" i="2"/>
  <c r="O175" i="2"/>
  <c r="O396" i="2"/>
  <c r="O127" i="2"/>
  <c r="O650" i="2"/>
  <c r="O94" i="2"/>
  <c r="O397" i="2"/>
  <c r="O158" i="2"/>
  <c r="O755" i="2"/>
  <c r="O176" i="2"/>
  <c r="O744" i="2"/>
  <c r="O377" i="2"/>
  <c r="O159" i="2"/>
  <c r="O553" i="2"/>
  <c r="O765" i="2"/>
  <c r="O805" i="2"/>
  <c r="O197" i="2"/>
  <c r="O215" i="2"/>
  <c r="O372" i="2"/>
  <c r="O264" i="2"/>
  <c r="O861" i="2"/>
  <c r="O871" i="2"/>
  <c r="O820" i="2"/>
  <c r="O685" i="2"/>
  <c r="O319" i="2"/>
  <c r="O686" i="2"/>
  <c r="O842" i="2"/>
  <c r="O170" i="2"/>
  <c r="O633" i="2"/>
  <c r="O691" i="2"/>
  <c r="O879" i="2"/>
  <c r="O161" i="2"/>
  <c r="O246" i="2"/>
  <c r="O821" i="2"/>
  <c r="O862" i="2"/>
  <c r="O35" i="2"/>
  <c r="O36" i="2"/>
  <c r="O536" i="2"/>
  <c r="O512" i="2"/>
  <c r="O408" i="2"/>
  <c r="O828" i="2"/>
  <c r="O320" i="2"/>
  <c r="O537" i="2"/>
  <c r="O883" i="2"/>
  <c r="O23" i="2"/>
  <c r="O162" i="2"/>
  <c r="O513" i="2"/>
  <c r="O651" i="2"/>
  <c r="O189" i="2"/>
  <c r="O554" i="2"/>
  <c r="O652" i="2"/>
  <c r="O665" i="2"/>
  <c r="O95" i="2"/>
  <c r="O118" i="2"/>
  <c r="O163" i="2"/>
  <c r="O653" i="2"/>
  <c r="O373" i="2"/>
  <c r="O522" i="2"/>
  <c r="O538" i="2"/>
  <c r="O573" i="2"/>
  <c r="O37" i="2"/>
  <c r="O49" i="2"/>
  <c r="O601" i="2"/>
  <c r="O667" i="2"/>
  <c r="O528" i="2"/>
  <c r="O296" i="2"/>
  <c r="O698" i="2"/>
  <c r="O778" i="2"/>
  <c r="O248" i="2"/>
  <c r="O502" i="2"/>
  <c r="O198" i="2"/>
  <c r="O199" i="2"/>
  <c r="O756" i="2"/>
  <c r="O779" i="2"/>
  <c r="O358" i="2"/>
  <c r="O378" i="2"/>
  <c r="O529" i="2"/>
  <c r="O182" i="2"/>
  <c r="O297" i="2"/>
  <c r="O863" i="2"/>
  <c r="O97" i="2"/>
  <c r="O200" i="2"/>
  <c r="O411" i="2"/>
  <c r="O503" i="2"/>
  <c r="O577" i="2"/>
  <c r="O119" i="2"/>
  <c r="O171" i="2"/>
  <c r="O337" i="2"/>
  <c r="O806" i="2"/>
  <c r="O50" i="2"/>
  <c r="O201" i="2"/>
  <c r="O772" i="2"/>
  <c r="O843" i="2"/>
  <c r="O409" i="2"/>
  <c r="O822" i="2"/>
  <c r="O298" i="2"/>
  <c r="O379" i="2"/>
  <c r="O141" i="2"/>
  <c r="O204" i="2"/>
  <c r="O254" i="2"/>
  <c r="O380" i="2"/>
  <c r="O716" i="2"/>
  <c r="O829" i="2"/>
  <c r="O381" i="2"/>
  <c r="O530" i="2"/>
  <c r="O757" i="2"/>
  <c r="O177" i="2"/>
  <c r="O531" i="2"/>
  <c r="O539" i="2"/>
  <c r="O555" i="2"/>
  <c r="O165" i="2"/>
  <c r="O872" i="2"/>
  <c r="O884" i="2"/>
  <c r="O13" i="2"/>
  <c r="O745" i="2"/>
  <c r="O238" i="2"/>
  <c r="O338" i="2"/>
  <c r="O556" i="2"/>
  <c r="O578" i="2"/>
  <c r="O811" i="2"/>
  <c r="O98" i="2"/>
  <c r="O249" i="2"/>
  <c r="O266" i="2"/>
  <c r="O523" i="2"/>
  <c r="O120" i="2"/>
  <c r="O746" i="2"/>
  <c r="O66" i="2"/>
  <c r="O864" i="2"/>
  <c r="O184" i="2"/>
  <c r="O717" i="2"/>
  <c r="O758" i="2"/>
  <c r="O845" i="2"/>
  <c r="O687" i="2"/>
  <c r="O718" i="2"/>
  <c r="O654" i="2"/>
  <c r="O823" i="2"/>
  <c r="O885" i="2"/>
  <c r="O51" i="2"/>
  <c r="O121" i="2"/>
  <c r="O25" i="2"/>
  <c r="O205" i="2"/>
  <c r="O255" i="2"/>
  <c r="O190" i="2"/>
  <c r="O206" i="2"/>
  <c r="O207" i="2"/>
  <c r="O267" i="2"/>
  <c r="O635" i="2"/>
  <c r="O706" i="2"/>
  <c r="O812" i="2"/>
  <c r="O773" i="2"/>
  <c r="O514" i="2"/>
  <c r="O731" i="2"/>
  <c r="O873" i="2"/>
  <c r="O52" i="2"/>
  <c r="O688" i="2"/>
  <c r="O780" i="2"/>
  <c r="O846" i="2"/>
  <c r="O874" i="2"/>
  <c r="O602" i="2"/>
  <c r="O250" i="2"/>
  <c r="O781" i="2"/>
  <c r="O847" i="2"/>
  <c r="O692" i="2"/>
  <c r="O865" i="2"/>
  <c r="O898" i="2"/>
  <c r="O167" i="2"/>
  <c r="O208" i="2"/>
  <c r="O574" i="2"/>
  <c r="O603" i="2"/>
  <c r="O637" i="2"/>
  <c r="O168" i="2"/>
  <c r="O239" i="2"/>
  <c r="O693" i="2"/>
  <c r="O325" i="2"/>
  <c r="O540" i="2"/>
  <c r="O515" i="2"/>
  <c r="O541" i="2"/>
  <c r="O782" i="2"/>
  <c r="O99" i="2"/>
  <c r="O339" i="2"/>
  <c r="O605" i="2"/>
  <c r="O774" i="2"/>
  <c r="O129" i="2"/>
  <c r="O390" i="2"/>
  <c r="O524" i="2"/>
  <c r="O557" i="2"/>
  <c r="O694" i="2"/>
  <c r="O240" i="2"/>
  <c r="O899" i="2"/>
  <c r="O100" i="2"/>
  <c r="O326" i="2"/>
  <c r="O341" i="2"/>
  <c r="O391" i="2"/>
  <c r="O719" i="2"/>
  <c r="O321" i="2"/>
  <c r="O342" i="2"/>
  <c r="O558" i="2"/>
  <c r="O638" i="2"/>
  <c r="O707" i="2"/>
  <c r="O720" i="2"/>
  <c r="O721" i="2"/>
  <c r="O783" i="2"/>
  <c r="O888" i="2"/>
  <c r="O192" i="2"/>
  <c r="O327" i="2"/>
  <c r="O542" i="2"/>
  <c r="O830" i="2"/>
  <c r="O268" i="2"/>
  <c r="O343" i="2"/>
  <c r="O504" i="2"/>
  <c r="O322" i="2"/>
  <c r="O344" i="2"/>
  <c r="O766" i="2"/>
  <c r="O130" i="2"/>
  <c r="O784" i="2"/>
  <c r="O58" i="2"/>
  <c r="O131" i="2"/>
  <c r="O345" i="2"/>
  <c r="O606" i="2"/>
  <c r="O785" i="2"/>
  <c r="O328" i="2"/>
  <c r="O607" i="2"/>
  <c r="O695" i="2"/>
  <c r="O708" i="2"/>
  <c r="O67" i="2"/>
  <c r="O346" i="2"/>
  <c r="O608" i="2"/>
  <c r="O53" i="2"/>
  <c r="O132" i="2"/>
  <c r="O348" i="2"/>
  <c r="O193" i="2"/>
  <c r="O677" i="2"/>
  <c r="O543" i="2"/>
  <c r="O709" i="2"/>
  <c r="O786" i="2"/>
  <c r="O382" i="2"/>
  <c r="O392" i="2"/>
  <c r="O776" i="2"/>
  <c r="O559" i="2"/>
  <c r="O566" i="2"/>
  <c r="O767" i="2"/>
  <c r="O889" i="2"/>
  <c r="O349" i="2"/>
  <c r="O393" i="2"/>
  <c r="O525" i="2"/>
  <c r="O611" i="2"/>
  <c r="O787" i="2"/>
  <c r="O209" i="2"/>
  <c r="O613" i="2"/>
  <c r="O359" i="2"/>
  <c r="O329" i="2"/>
  <c r="O615" i="2"/>
  <c r="O616" i="2"/>
  <c r="O788" i="2"/>
  <c r="O185" i="2"/>
  <c r="O350" i="2"/>
  <c r="O789" i="2"/>
  <c r="O351" i="2"/>
  <c r="O330" i="2"/>
  <c r="O560" i="2"/>
  <c r="O567" i="2"/>
  <c r="O331" i="2"/>
  <c r="O360" i="2"/>
  <c r="O790" i="2"/>
  <c r="O568" i="2"/>
  <c r="O617" i="2"/>
  <c r="O618" i="2"/>
  <c r="O194" i="2"/>
  <c r="O561" i="2"/>
  <c r="O332" i="2"/>
  <c r="O791" i="2"/>
  <c r="O792" i="2"/>
  <c r="O361" i="2"/>
  <c r="O793" i="2"/>
  <c r="O59" i="2"/>
  <c r="O362" i="2"/>
  <c r="O394" i="2"/>
  <c r="O352" i="2"/>
  <c r="O60" i="2"/>
  <c r="O363" i="2"/>
  <c r="O383" i="2"/>
  <c r="K424" i="2"/>
  <c r="K425" i="2"/>
  <c r="K426" i="2"/>
  <c r="K427" i="2"/>
  <c r="K428" i="2"/>
  <c r="K549" i="2"/>
  <c r="K429" i="2"/>
  <c r="K477" i="2"/>
  <c r="K317" i="2"/>
  <c r="K69" i="2"/>
  <c r="K355" i="2"/>
  <c r="K5" i="2"/>
  <c r="K478" i="2"/>
  <c r="K591" i="2"/>
  <c r="K581" i="2"/>
  <c r="K748" i="2"/>
  <c r="K399" i="2"/>
  <c r="K592" i="2"/>
  <c r="K506" i="2"/>
  <c r="K304" i="2"/>
  <c r="K70" i="2"/>
  <c r="K172" i="2"/>
  <c r="K866" i="2"/>
  <c r="K563" i="2"/>
  <c r="K71" i="2"/>
  <c r="K72" i="2"/>
  <c r="K400" i="2"/>
  <c r="K287" i="2"/>
  <c r="K794" i="2"/>
  <c r="K106" i="2"/>
  <c r="K73" i="2"/>
  <c r="K668" i="2"/>
  <c r="K593" i="2"/>
  <c r="K582" i="2"/>
  <c r="K479" i="2"/>
  <c r="K6" i="2"/>
  <c r="K583" i="2"/>
  <c r="K631" i="2"/>
  <c r="K74" i="2"/>
  <c r="K55" i="2"/>
  <c r="K669" i="2"/>
  <c r="K7" i="2"/>
  <c r="K75" i="2"/>
  <c r="K480" i="2"/>
  <c r="K584" i="2"/>
  <c r="L584" i="2" s="1"/>
  <c r="P584" i="2" s="1"/>
  <c r="K76" i="2"/>
  <c r="K324" i="2"/>
  <c r="K77" i="2"/>
  <c r="K620" i="2"/>
  <c r="L620" i="2" s="1"/>
  <c r="K481" i="2"/>
  <c r="K202" i="2"/>
  <c r="K735" i="2"/>
  <c r="K777" i="2"/>
  <c r="L777" i="2" s="1"/>
  <c r="K107" i="2"/>
  <c r="K78" i="2"/>
  <c r="K288" i="2"/>
  <c r="K260" i="2"/>
  <c r="L260" i="2" s="1"/>
  <c r="K364" i="2"/>
  <c r="K29" i="2"/>
  <c r="K876" i="2"/>
  <c r="K430" i="2"/>
  <c r="L430" i="2" s="1"/>
  <c r="P430" i="2" s="1"/>
  <c r="K133" i="2"/>
  <c r="K108" i="2"/>
  <c r="K704" i="2"/>
  <c r="K482" i="2"/>
  <c r="L482" i="2" s="1"/>
  <c r="P482" i="2" s="1"/>
  <c r="K274" i="2"/>
  <c r="K795" i="2"/>
  <c r="K483" i="2"/>
  <c r="K796" i="2"/>
  <c r="L796" i="2" s="1"/>
  <c r="P796" i="2" s="1"/>
  <c r="K79" i="2"/>
  <c r="K80" i="2"/>
  <c r="K585" i="2"/>
  <c r="K365" i="2"/>
  <c r="L365" i="2" s="1"/>
  <c r="P365" i="2" s="1"/>
  <c r="K670" i="2"/>
  <c r="K356" i="2"/>
  <c r="K413" i="2"/>
  <c r="K366" i="2"/>
  <c r="L366" i="2" s="1"/>
  <c r="P366" i="2" s="1"/>
  <c r="K484" i="2"/>
  <c r="K109" i="2"/>
  <c r="K134" i="2"/>
  <c r="K367" i="2"/>
  <c r="L367" i="2" s="1"/>
  <c r="P367" i="2" s="1"/>
  <c r="K516" i="2"/>
  <c r="K19" i="2"/>
  <c r="K586" i="2"/>
  <c r="K587" i="2"/>
  <c r="L587" i="2" s="1"/>
  <c r="P587" i="2" s="1"/>
  <c r="K659" i="2"/>
  <c r="K410" i="2"/>
  <c r="K723" i="2"/>
  <c r="K310" i="2"/>
  <c r="L310" i="2" s="1"/>
  <c r="K575" i="2"/>
  <c r="K8" i="2"/>
  <c r="K333" i="2"/>
  <c r="K220" i="2"/>
  <c r="L220" i="2" s="1"/>
  <c r="P220" i="2" s="1"/>
  <c r="K431" i="2"/>
  <c r="K334" i="2"/>
  <c r="K432" i="2"/>
  <c r="K221" i="2"/>
  <c r="L221" i="2" s="1"/>
  <c r="P221" i="2" s="1"/>
  <c r="K749" i="2"/>
  <c r="K135" i="2"/>
  <c r="K252" i="2"/>
  <c r="K750" i="2"/>
  <c r="L750" i="2" s="1"/>
  <c r="K81" i="2"/>
  <c r="K368" i="2"/>
  <c r="K485" i="2"/>
  <c r="K521" i="2"/>
  <c r="L521" i="2" s="1"/>
  <c r="P521" i="2" s="1"/>
  <c r="K241" i="2"/>
  <c r="K486" i="2"/>
  <c r="K894" i="2"/>
  <c r="K507" i="2"/>
  <c r="L507" i="2" s="1"/>
  <c r="P507" i="2" s="1"/>
  <c r="K188" i="2"/>
  <c r="K660" i="2"/>
  <c r="K860" i="2"/>
  <c r="K711" i="2"/>
  <c r="L711" i="2" s="1"/>
  <c r="K712" i="2"/>
  <c r="K671" i="2"/>
  <c r="K579" i="2"/>
  <c r="K764" i="2"/>
  <c r="L764" i="2" s="1"/>
  <c r="K222" i="2"/>
  <c r="K824" i="2"/>
  <c r="K335" i="2"/>
  <c r="K814" i="2"/>
  <c r="L814" i="2" s="1"/>
  <c r="K679" i="2"/>
  <c r="K223" i="2"/>
  <c r="K487" i="2"/>
  <c r="K369" i="2"/>
  <c r="K797" i="2"/>
  <c r="K641" i="2"/>
  <c r="K798" i="2"/>
  <c r="K62" i="2"/>
  <c r="K169" i="2"/>
  <c r="K736" i="2"/>
  <c r="K594" i="2"/>
  <c r="K642" i="2"/>
  <c r="K224" i="2"/>
  <c r="K713" i="2"/>
  <c r="K643" i="2"/>
  <c r="K149" i="2"/>
  <c r="K714" i="2"/>
  <c r="K110" i="2"/>
  <c r="K595" i="2"/>
  <c r="K179" i="2"/>
  <c r="K9" i="2"/>
  <c r="K401" i="2"/>
  <c r="K644" i="2"/>
  <c r="K225" i="2"/>
  <c r="K402" i="2"/>
  <c r="K111" i="2"/>
  <c r="K226" i="2"/>
  <c r="K867" i="2"/>
  <c r="K20" i="2"/>
  <c r="K311" i="2"/>
  <c r="K488" i="2"/>
  <c r="K227" i="2"/>
  <c r="K690" i="2"/>
  <c r="K489" i="2"/>
  <c r="K661" i="2"/>
  <c r="K680" i="2"/>
  <c r="K212" i="2"/>
  <c r="K289" i="2"/>
  <c r="K82" i="2"/>
  <c r="K136" i="2"/>
  <c r="K621" i="2"/>
  <c r="K83" i="2"/>
  <c r="K490" i="2"/>
  <c r="K403" i="2"/>
  <c r="K737" i="2"/>
  <c r="K770" i="2"/>
  <c r="K228" i="2"/>
  <c r="K491" i="2"/>
  <c r="K727" i="2"/>
  <c r="K854" i="2"/>
  <c r="K517" i="2"/>
  <c r="K508" i="2"/>
  <c r="K10" i="2"/>
  <c r="K213" i="2"/>
  <c r="K137" i="2"/>
  <c r="K645" i="2"/>
  <c r="K229" i="2"/>
  <c r="K646" i="2"/>
  <c r="K30" i="2"/>
  <c r="K696" i="2"/>
  <c r="K672" i="2"/>
  <c r="K150" i="2"/>
  <c r="K151" i="2"/>
  <c r="K880" i="2"/>
  <c r="K799" i="2"/>
  <c r="K242" i="2"/>
  <c r="K569" i="2"/>
  <c r="K800" i="2"/>
  <c r="K230" i="2"/>
  <c r="K112" i="2"/>
  <c r="K492" i="2"/>
  <c r="K290" i="2"/>
  <c r="K173" i="2"/>
  <c r="K588" i="2"/>
  <c r="K738" i="2"/>
  <c r="K275" i="2"/>
  <c r="K404" i="2"/>
  <c r="K825" i="2"/>
  <c r="K550" i="2"/>
  <c r="K815" i="2"/>
  <c r="K84" i="2"/>
  <c r="K724" i="2"/>
  <c r="K493" i="2"/>
  <c r="K305" i="2"/>
  <c r="K662" i="2"/>
  <c r="K63" i="2"/>
  <c r="K138" i="2"/>
  <c r="K276" i="2"/>
  <c r="K405" i="2"/>
  <c r="K231" i="2"/>
  <c r="K632" i="2"/>
  <c r="K589" i="2"/>
  <c r="K751" i="2"/>
  <c r="K895" i="2"/>
  <c r="K113" i="2"/>
  <c r="K374" i="2"/>
  <c r="K375" i="2"/>
  <c r="K312" i="2"/>
  <c r="K370" i="2"/>
  <c r="K195" i="2"/>
  <c r="K877" i="2"/>
  <c r="K816" i="2"/>
  <c r="K291" i="2"/>
  <c r="K673" i="2"/>
  <c r="K292" i="2"/>
  <c r="K406" i="2"/>
  <c r="K139" i="2"/>
  <c r="K509" i="2"/>
  <c r="K31" i="2"/>
  <c r="K56" i="2"/>
  <c r="K801" i="2"/>
  <c r="K85" i="2"/>
  <c r="K494" i="2"/>
  <c r="K752" i="2"/>
  <c r="K232" i="2"/>
  <c r="K570" i="2"/>
  <c r="K152" i="2"/>
  <c r="K896" i="2"/>
  <c r="K233" i="2"/>
  <c r="K739" i="2"/>
  <c r="K203" i="2"/>
  <c r="K153" i="2"/>
  <c r="K86" i="2"/>
  <c r="K21" i="2"/>
  <c r="K389" i="2"/>
  <c r="K740" i="2"/>
  <c r="K564" i="2"/>
  <c r="K277" i="2"/>
  <c r="K728" i="2"/>
  <c r="K802" i="2"/>
  <c r="K729" i="2"/>
  <c r="K154" i="2"/>
  <c r="K533" i="2"/>
  <c r="K837" i="2"/>
  <c r="K47" i="2"/>
  <c r="K705" i="2"/>
  <c r="K87" i="2"/>
  <c r="K261" i="2"/>
  <c r="K88" i="2"/>
  <c r="K495" i="2"/>
  <c r="K725" i="2"/>
  <c r="K64" i="2"/>
  <c r="K551" i="2"/>
  <c r="K114" i="2"/>
  <c r="K278" i="2"/>
  <c r="K155" i="2"/>
  <c r="K647" i="2"/>
  <c r="K234" i="2"/>
  <c r="K371" i="2"/>
  <c r="K838" i="2"/>
  <c r="K395" i="2"/>
  <c r="K279" i="2"/>
  <c r="K89" i="2"/>
  <c r="K140" i="2"/>
  <c r="K518" i="2"/>
  <c r="K262" i="2"/>
  <c r="K376" i="2"/>
  <c r="K730" i="2"/>
  <c r="K22" i="2"/>
  <c r="K235" i="2"/>
  <c r="K826" i="2"/>
  <c r="K510" i="2"/>
  <c r="K681" i="2"/>
  <c r="K534" i="2"/>
  <c r="K817" i="2"/>
  <c r="K741" i="2"/>
  <c r="L571" i="2"/>
  <c r="L576" i="2"/>
  <c r="L407" i="2"/>
  <c r="P407" i="2" s="1"/>
  <c r="L868" i="2"/>
  <c r="L336" i="2"/>
  <c r="L496" i="2"/>
  <c r="P496" i="2" s="1"/>
  <c r="L497" i="2"/>
  <c r="P497" i="2" s="1"/>
  <c r="L807" i="2"/>
  <c r="L682" i="2"/>
  <c r="L596" i="2"/>
  <c r="L90" i="2"/>
  <c r="L552" i="2"/>
  <c r="L414" i="2"/>
  <c r="L597" i="2"/>
  <c r="P597" i="2" s="1"/>
  <c r="L742" i="2"/>
  <c r="L156" i="2"/>
  <c r="L598" i="2"/>
  <c r="P598" i="2" s="1"/>
  <c r="L683" i="2"/>
  <c r="L839" i="2"/>
  <c r="L415" i="2"/>
  <c r="L498" i="2"/>
  <c r="L622" i="2"/>
  <c r="L840" i="2"/>
  <c r="L499" i="2"/>
  <c r="P499" i="2" s="1"/>
  <c r="L897" i="2"/>
  <c r="L623" i="2"/>
  <c r="L663" i="2"/>
  <c r="P663" i="2" s="1"/>
  <c r="L180" i="2"/>
  <c r="L648" i="2"/>
  <c r="P648" i="2" s="1"/>
  <c r="L684" i="2"/>
  <c r="L214" i="2"/>
  <c r="L599" i="2"/>
  <c r="P599" i="2" s="1"/>
  <c r="L881" i="2"/>
  <c r="L280" i="2"/>
  <c r="P280" i="2" s="1"/>
  <c r="L32" i="2"/>
  <c r="L293" i="2"/>
  <c r="P293" i="2" s="1"/>
  <c r="L500" i="2"/>
  <c r="P500" i="2" s="1"/>
  <c r="L818" i="2"/>
  <c r="L416" i="2"/>
  <c r="P416" i="2" s="1"/>
  <c r="L33" i="2"/>
  <c r="L357" i="2"/>
  <c r="P357" i="2" s="1"/>
  <c r="L803" i="2"/>
  <c r="L841" i="2"/>
  <c r="L294" i="2"/>
  <c r="P294" i="2" s="1"/>
  <c r="L869" i="2"/>
  <c r="P869" i="2" s="1"/>
  <c r="L115" i="2"/>
  <c r="P115" i="2" s="1"/>
  <c r="L122" i="2"/>
  <c r="L181" i="2"/>
  <c r="L827" i="2"/>
  <c r="L157" i="2"/>
  <c r="L624" i="2"/>
  <c r="L664" i="2"/>
  <c r="P664" i="2" s="1"/>
  <c r="L526" i="2"/>
  <c r="L236" i="2"/>
  <c r="L48" i="2"/>
  <c r="L116" i="2"/>
  <c r="L753" i="2"/>
  <c r="L878" i="2"/>
  <c r="P878" i="2" s="1"/>
  <c r="L281" i="2"/>
  <c r="L91" i="2"/>
  <c r="L501" i="2"/>
  <c r="L674" i="2"/>
  <c r="L808" i="2"/>
  <c r="P808" i="2" s="1"/>
  <c r="L92" i="2"/>
  <c r="P92" i="2" s="1"/>
  <c r="L117" i="2"/>
  <c r="L282" i="2"/>
  <c r="P282" i="2" s="1"/>
  <c r="L625" i="2"/>
  <c r="L34" i="2"/>
  <c r="P34" i="2" s="1"/>
  <c r="L125" i="2"/>
  <c r="L819" i="2"/>
  <c r="P819" i="2" s="1"/>
  <c r="L11" i="2"/>
  <c r="P11" i="2" s="1"/>
  <c r="L771" i="2"/>
  <c r="L57" i="2"/>
  <c r="P57" i="2" s="1"/>
  <c r="L126" i="2"/>
  <c r="L511" i="2"/>
  <c r="P511" i="2" s="1"/>
  <c r="L675" i="2"/>
  <c r="L697" i="2"/>
  <c r="P697" i="2" s="1"/>
  <c r="L743" i="2"/>
  <c r="P743" i="2" s="1"/>
  <c r="L754" i="2"/>
  <c r="L809" i="2"/>
  <c r="L174" i="2"/>
  <c r="P174" i="2" s="1"/>
  <c r="L243" i="2"/>
  <c r="L283" i="2"/>
  <c r="P283" i="2" s="1"/>
  <c r="L882" i="2"/>
  <c r="P882" i="2" s="1"/>
  <c r="L263" i="2"/>
  <c r="L253" i="2"/>
  <c r="P253" i="2" s="1"/>
  <c r="L93" i="2"/>
  <c r="P93" i="2" s="1"/>
  <c r="L649" i="2"/>
  <c r="L804" i="2"/>
  <c r="P804" i="2" s="1"/>
  <c r="L237" i="2"/>
  <c r="P237" i="2" s="1"/>
  <c r="L600" i="2"/>
  <c r="P600" i="2" s="1"/>
  <c r="L676" i="2"/>
  <c r="P676" i="2" s="1"/>
  <c r="L870" i="2"/>
  <c r="P870" i="2" s="1"/>
  <c r="L810" i="2"/>
  <c r="L535" i="2"/>
  <c r="P535" i="2" s="1"/>
  <c r="L318" i="2"/>
  <c r="P318" i="2" s="1"/>
  <c r="L433" i="2"/>
  <c r="P433" i="2" s="1"/>
  <c r="L726" i="2"/>
  <c r="L65" i="2"/>
  <c r="P65" i="2" s="1"/>
  <c r="L527" i="2"/>
  <c r="L715" i="2"/>
  <c r="P715" i="2" s="1"/>
  <c r="L175" i="2"/>
  <c r="L396" i="2"/>
  <c r="L127" i="2"/>
  <c r="L650" i="2"/>
  <c r="P650" i="2" s="1"/>
  <c r="L94" i="2"/>
  <c r="P94" i="2" s="1"/>
  <c r="L397" i="2"/>
  <c r="L158" i="2"/>
  <c r="L755" i="2"/>
  <c r="P755" i="2" s="1"/>
  <c r="L176" i="2"/>
  <c r="P176" i="2" s="1"/>
  <c r="L295" i="2"/>
  <c r="P295" i="2" s="1"/>
  <c r="L196" i="2"/>
  <c r="P196" i="2" s="1"/>
  <c r="L744" i="2"/>
  <c r="P744" i="2" s="1"/>
  <c r="L377" i="2"/>
  <c r="L159" i="2"/>
  <c r="L553" i="2"/>
  <c r="P553" i="2" s="1"/>
  <c r="L765" i="2"/>
  <c r="P765" i="2" s="1"/>
  <c r="L805" i="2"/>
  <c r="P805" i="2" s="1"/>
  <c r="L197" i="2"/>
  <c r="P197" i="2" s="1"/>
  <c r="L215" i="2"/>
  <c r="L372" i="2"/>
  <c r="P372" i="2" s="1"/>
  <c r="L264" i="2"/>
  <c r="L861" i="2"/>
  <c r="L160" i="2"/>
  <c r="L871" i="2"/>
  <c r="P871" i="2" s="1"/>
  <c r="L244" i="2"/>
  <c r="L820" i="2"/>
  <c r="P820" i="2" s="1"/>
  <c r="L685" i="2"/>
  <c r="P685" i="2" s="1"/>
  <c r="L245" i="2"/>
  <c r="L319" i="2"/>
  <c r="P319" i="2" s="1"/>
  <c r="L686" i="2"/>
  <c r="L842" i="2"/>
  <c r="L170" i="2"/>
  <c r="P170" i="2" s="1"/>
  <c r="L633" i="2"/>
  <c r="L691" i="2"/>
  <c r="P691" i="2" s="1"/>
  <c r="L879" i="2"/>
  <c r="P879" i="2" s="1"/>
  <c r="L265" i="2"/>
  <c r="L161" i="2"/>
  <c r="P161" i="2" s="1"/>
  <c r="L246" i="2"/>
  <c r="L247" i="2"/>
  <c r="L821" i="2"/>
  <c r="L862" i="2"/>
  <c r="L35" i="2"/>
  <c r="L36" i="2"/>
  <c r="L536" i="2"/>
  <c r="P536" i="2" s="1"/>
  <c r="L512" i="2"/>
  <c r="L408" i="2"/>
  <c r="P408" i="2" s="1"/>
  <c r="L828" i="2"/>
  <c r="P828" i="2" s="1"/>
  <c r="L12" i="2"/>
  <c r="P12" i="2" s="1"/>
  <c r="L320" i="2"/>
  <c r="P320" i="2" s="1"/>
  <c r="L537" i="2"/>
  <c r="P537" i="2" s="1"/>
  <c r="L883" i="2"/>
  <c r="L23" i="2"/>
  <c r="L162" i="2"/>
  <c r="P162" i="2" s="1"/>
  <c r="L513" i="2"/>
  <c r="L572" i="2"/>
  <c r="P572" i="2" s="1"/>
  <c r="L634" i="2"/>
  <c r="L651" i="2"/>
  <c r="P651" i="2" s="1"/>
  <c r="L189" i="2"/>
  <c r="P189" i="2" s="1"/>
  <c r="L554" i="2"/>
  <c r="P554" i="2" s="1"/>
  <c r="L652" i="2"/>
  <c r="P652" i="2" s="1"/>
  <c r="L665" i="2"/>
  <c r="P665" i="2" s="1"/>
  <c r="L666" i="2"/>
  <c r="P666" i="2" s="1"/>
  <c r="L95" i="2"/>
  <c r="L118" i="2"/>
  <c r="P118" i="2" s="1"/>
  <c r="L163" i="2"/>
  <c r="P163" i="2" s="1"/>
  <c r="L565" i="2"/>
  <c r="P565" i="2" s="1"/>
  <c r="L653" i="2"/>
  <c r="P653" i="2" s="1"/>
  <c r="L373" i="2"/>
  <c r="P373" i="2" s="1"/>
  <c r="L522" i="2"/>
  <c r="P522" i="2" s="1"/>
  <c r="L538" i="2"/>
  <c r="L573" i="2"/>
  <c r="L37" i="2"/>
  <c r="P37" i="2" s="1"/>
  <c r="L49" i="2"/>
  <c r="P49" i="2" s="1"/>
  <c r="L601" i="2"/>
  <c r="P601" i="2" s="1"/>
  <c r="L667" i="2"/>
  <c r="P667" i="2" s="1"/>
  <c r="L528" i="2"/>
  <c r="P528" i="2" s="1"/>
  <c r="L296" i="2"/>
  <c r="P296" i="2" s="1"/>
  <c r="L698" i="2"/>
  <c r="P698" i="2" s="1"/>
  <c r="L778" i="2"/>
  <c r="P778" i="2" s="1"/>
  <c r="L96" i="2"/>
  <c r="L248" i="2"/>
  <c r="L502" i="2"/>
  <c r="L198" i="2"/>
  <c r="P198" i="2" s="1"/>
  <c r="L199" i="2"/>
  <c r="P199" i="2" s="1"/>
  <c r="L756" i="2"/>
  <c r="L779" i="2"/>
  <c r="P779" i="2" s="1"/>
  <c r="L128" i="2"/>
  <c r="L358" i="2"/>
  <c r="P358" i="2" s="1"/>
  <c r="L378" i="2"/>
  <c r="L529" i="2"/>
  <c r="P529" i="2" s="1"/>
  <c r="L182" i="2"/>
  <c r="L297" i="2"/>
  <c r="P297" i="2" s="1"/>
  <c r="L863" i="2"/>
  <c r="L97" i="2"/>
  <c r="P97" i="2" s="1"/>
  <c r="L200" i="2"/>
  <c r="P200" i="2" s="1"/>
  <c r="L411" i="2"/>
  <c r="P411" i="2" s="1"/>
  <c r="L503" i="2"/>
  <c r="L577" i="2"/>
  <c r="P577" i="2" s="1"/>
  <c r="L119" i="2"/>
  <c r="P119" i="2" s="1"/>
  <c r="L171" i="2"/>
  <c r="L337" i="2"/>
  <c r="P337" i="2" s="1"/>
  <c r="L806" i="2"/>
  <c r="P806" i="2" s="1"/>
  <c r="L50" i="2"/>
  <c r="P50" i="2" s="1"/>
  <c r="L201" i="2"/>
  <c r="P201" i="2" s="1"/>
  <c r="L772" i="2"/>
  <c r="L843" i="2"/>
  <c r="L409" i="2"/>
  <c r="P409" i="2" s="1"/>
  <c r="L822" i="2"/>
  <c r="P822" i="2" s="1"/>
  <c r="L298" i="2"/>
  <c r="P298" i="2" s="1"/>
  <c r="L379" i="2"/>
  <c r="P379" i="2" s="1"/>
  <c r="L141" i="2"/>
  <c r="P141" i="2" s="1"/>
  <c r="L204" i="2"/>
  <c r="P204" i="2" s="1"/>
  <c r="L254" i="2"/>
  <c r="P254" i="2" s="1"/>
  <c r="L380" i="2"/>
  <c r="L716" i="2"/>
  <c r="P716" i="2" s="1"/>
  <c r="L829" i="2"/>
  <c r="P829" i="2" s="1"/>
  <c r="L381" i="2"/>
  <c r="P381" i="2" s="1"/>
  <c r="L530" i="2"/>
  <c r="P530" i="2" s="1"/>
  <c r="L757" i="2"/>
  <c r="L844" i="2"/>
  <c r="L164" i="2"/>
  <c r="P164" i="2" s="1"/>
  <c r="L177" i="2"/>
  <c r="P177" i="2" s="1"/>
  <c r="L531" i="2"/>
  <c r="P531" i="2" s="1"/>
  <c r="L539" i="2"/>
  <c r="P539" i="2" s="1"/>
  <c r="L555" i="2"/>
  <c r="P555" i="2" s="1"/>
  <c r="L165" i="2"/>
  <c r="P165" i="2" s="1"/>
  <c r="L872" i="2"/>
  <c r="L884" i="2"/>
  <c r="P884" i="2" s="1"/>
  <c r="L13" i="2"/>
  <c r="L745" i="2"/>
  <c r="P745" i="2" s="1"/>
  <c r="L238" i="2"/>
  <c r="P238" i="2" s="1"/>
  <c r="L338" i="2"/>
  <c r="P338" i="2" s="1"/>
  <c r="L556" i="2"/>
  <c r="P556" i="2" s="1"/>
  <c r="L24" i="2"/>
  <c r="P24" i="2" s="1"/>
  <c r="L578" i="2"/>
  <c r="P578" i="2" s="1"/>
  <c r="L811" i="2"/>
  <c r="L98" i="2"/>
  <c r="L249" i="2"/>
  <c r="L266" i="2"/>
  <c r="P266" i="2" s="1"/>
  <c r="L626" i="2"/>
  <c r="P626" i="2" s="1"/>
  <c r="L523" i="2"/>
  <c r="P523" i="2" s="1"/>
  <c r="L120" i="2"/>
  <c r="P120" i="2" s="1"/>
  <c r="L746" i="2"/>
  <c r="P746" i="2" s="1"/>
  <c r="L66" i="2"/>
  <c r="L166" i="2"/>
  <c r="L183" i="2"/>
  <c r="L864" i="2"/>
  <c r="P864" i="2" s="1"/>
  <c r="L184" i="2"/>
  <c r="P184" i="2" s="1"/>
  <c r="L717" i="2"/>
  <c r="P717" i="2" s="1"/>
  <c r="L758" i="2"/>
  <c r="P758" i="2" s="1"/>
  <c r="L845" i="2"/>
  <c r="L687" i="2"/>
  <c r="L718" i="2"/>
  <c r="P718" i="2" s="1"/>
  <c r="L654" i="2"/>
  <c r="P654" i="2" s="1"/>
  <c r="L823" i="2"/>
  <c r="P823" i="2" s="1"/>
  <c r="L885" i="2"/>
  <c r="P885" i="2" s="1"/>
  <c r="L51" i="2"/>
  <c r="P51" i="2" s="1"/>
  <c r="L121" i="2"/>
  <c r="P121" i="2" s="1"/>
  <c r="L25" i="2"/>
  <c r="P25" i="2" s="1"/>
  <c r="L205" i="2"/>
  <c r="P205" i="2" s="1"/>
  <c r="L255" i="2"/>
  <c r="P255" i="2" s="1"/>
  <c r="L886" i="2"/>
  <c r="P886" i="2" s="1"/>
  <c r="L190" i="2"/>
  <c r="P190" i="2" s="1"/>
  <c r="L206" i="2"/>
  <c r="P206" i="2" s="1"/>
  <c r="L207" i="2"/>
  <c r="P207" i="2" s="1"/>
  <c r="L267" i="2"/>
  <c r="P267" i="2" s="1"/>
  <c r="L635" i="2"/>
  <c r="P635" i="2" s="1"/>
  <c r="L706" i="2"/>
  <c r="P706" i="2" s="1"/>
  <c r="L812" i="2"/>
  <c r="L636" i="2"/>
  <c r="L773" i="2"/>
  <c r="L191" i="2"/>
  <c r="P191" i="2" s="1"/>
  <c r="L514" i="2"/>
  <c r="P514" i="2" s="1"/>
  <c r="L731" i="2"/>
  <c r="P731" i="2" s="1"/>
  <c r="L873" i="2"/>
  <c r="P873" i="2" s="1"/>
  <c r="L52" i="2"/>
  <c r="P52" i="2" s="1"/>
  <c r="L688" i="2"/>
  <c r="P688" i="2" s="1"/>
  <c r="L780" i="2"/>
  <c r="P780" i="2" s="1"/>
  <c r="L846" i="2"/>
  <c r="P846" i="2" s="1"/>
  <c r="L874" i="2"/>
  <c r="P874" i="2" s="1"/>
  <c r="L602" i="2"/>
  <c r="P602" i="2" s="1"/>
  <c r="L250" i="2"/>
  <c r="P250" i="2" s="1"/>
  <c r="L781" i="2"/>
  <c r="L847" i="2"/>
  <c r="L692" i="2"/>
  <c r="P692" i="2" s="1"/>
  <c r="L865" i="2"/>
  <c r="P865" i="2" s="1"/>
  <c r="L898" i="2"/>
  <c r="P898" i="2" s="1"/>
  <c r="L167" i="2"/>
  <c r="P167" i="2" s="1"/>
  <c r="L208" i="2"/>
  <c r="P208" i="2" s="1"/>
  <c r="L574" i="2"/>
  <c r="P574" i="2" s="1"/>
  <c r="L299" i="2"/>
  <c r="P299" i="2" s="1"/>
  <c r="L603" i="2"/>
  <c r="L637" i="2"/>
  <c r="L168" i="2"/>
  <c r="P168" i="2" s="1"/>
  <c r="L239" i="2"/>
  <c r="L693" i="2"/>
  <c r="L325" i="2"/>
  <c r="P325" i="2" s="1"/>
  <c r="L540" i="2"/>
  <c r="P540" i="2" s="1"/>
  <c r="L515" i="2"/>
  <c r="P515" i="2" s="1"/>
  <c r="L541" i="2"/>
  <c r="P541" i="2" s="1"/>
  <c r="L782" i="2"/>
  <c r="P782" i="2" s="1"/>
  <c r="L887" i="2"/>
  <c r="P887" i="2" s="1"/>
  <c r="L99" i="2"/>
  <c r="P99" i="2" s="1"/>
  <c r="L339" i="2"/>
  <c r="P339" i="2" s="1"/>
  <c r="L604" i="2"/>
  <c r="P604" i="2" s="1"/>
  <c r="L605" i="2"/>
  <c r="P605" i="2" s="1"/>
  <c r="L774" i="2"/>
  <c r="P774" i="2" s="1"/>
  <c r="L129" i="2"/>
  <c r="L340" i="2"/>
  <c r="P340" i="2" s="1"/>
  <c r="L390" i="2"/>
  <c r="P390" i="2" s="1"/>
  <c r="L524" i="2"/>
  <c r="P524" i="2" s="1"/>
  <c r="L557" i="2"/>
  <c r="P557" i="2" s="1"/>
  <c r="L694" i="2"/>
  <c r="P694" i="2" s="1"/>
  <c r="L240" i="2"/>
  <c r="P240" i="2" s="1"/>
  <c r="L899" i="2"/>
  <c r="P899" i="2" s="1"/>
  <c r="L100" i="2"/>
  <c r="L326" i="2"/>
  <c r="P326" i="2" s="1"/>
  <c r="L341" i="2"/>
  <c r="P341" i="2" s="1"/>
  <c r="L391" i="2"/>
  <c r="P391" i="2" s="1"/>
  <c r="L719" i="2"/>
  <c r="P719" i="2" s="1"/>
  <c r="L321" i="2"/>
  <c r="P321" i="2" s="1"/>
  <c r="L342" i="2"/>
  <c r="P342" i="2" s="1"/>
  <c r="L558" i="2"/>
  <c r="P558" i="2" s="1"/>
  <c r="L638" i="2"/>
  <c r="P638" i="2" s="1"/>
  <c r="L707" i="2"/>
  <c r="P707" i="2" s="1"/>
  <c r="L720" i="2"/>
  <c r="P720" i="2" s="1"/>
  <c r="L721" i="2"/>
  <c r="P721" i="2" s="1"/>
  <c r="L783" i="2"/>
  <c r="P783" i="2" s="1"/>
  <c r="L888" i="2"/>
  <c r="P888" i="2" s="1"/>
  <c r="L192" i="2"/>
  <c r="P192" i="2" s="1"/>
  <c r="L327" i="2"/>
  <c r="P327" i="2" s="1"/>
  <c r="L542" i="2"/>
  <c r="P542" i="2" s="1"/>
  <c r="L775" i="2"/>
  <c r="P775" i="2" s="1"/>
  <c r="L830" i="2"/>
  <c r="P830" i="2" s="1"/>
  <c r="L268" i="2"/>
  <c r="P268" i="2" s="1"/>
  <c r="L343" i="2"/>
  <c r="P343" i="2" s="1"/>
  <c r="L504" i="2"/>
  <c r="P504" i="2" s="1"/>
  <c r="L322" i="2"/>
  <c r="P322" i="2" s="1"/>
  <c r="L344" i="2"/>
  <c r="P344" i="2" s="1"/>
  <c r="L766" i="2"/>
  <c r="P766" i="2" s="1"/>
  <c r="L130" i="2"/>
  <c r="P130" i="2" s="1"/>
  <c r="L784" i="2"/>
  <c r="P784" i="2" s="1"/>
  <c r="L58" i="2"/>
  <c r="P58" i="2" s="1"/>
  <c r="L131" i="2"/>
  <c r="P131" i="2" s="1"/>
  <c r="L345" i="2"/>
  <c r="P345" i="2" s="1"/>
  <c r="L606" i="2"/>
  <c r="P606" i="2" s="1"/>
  <c r="L785" i="2"/>
  <c r="P785" i="2" s="1"/>
  <c r="L328" i="2"/>
  <c r="P328" i="2" s="1"/>
  <c r="L607" i="2"/>
  <c r="P607" i="2" s="1"/>
  <c r="L695" i="2"/>
  <c r="P695" i="2" s="1"/>
  <c r="L708" i="2"/>
  <c r="P708" i="2" s="1"/>
  <c r="L67" i="2"/>
  <c r="P67" i="2" s="1"/>
  <c r="L346" i="2"/>
  <c r="P346" i="2" s="1"/>
  <c r="L608" i="2"/>
  <c r="L53" i="2"/>
  <c r="P53" i="2" s="1"/>
  <c r="L132" i="2"/>
  <c r="P132" i="2" s="1"/>
  <c r="L609" i="2"/>
  <c r="L639" i="2"/>
  <c r="L54" i="2"/>
  <c r="P54" i="2" s="1"/>
  <c r="L347" i="2"/>
  <c r="P347" i="2" s="1"/>
  <c r="L348" i="2"/>
  <c r="P348" i="2" s="1"/>
  <c r="L123" i="2"/>
  <c r="P123" i="2" s="1"/>
  <c r="L193" i="2"/>
  <c r="P193" i="2" s="1"/>
  <c r="L677" i="2"/>
  <c r="L543" i="2"/>
  <c r="P543" i="2" s="1"/>
  <c r="L709" i="2"/>
  <c r="P709" i="2" s="1"/>
  <c r="L640" i="2"/>
  <c r="L786" i="2"/>
  <c r="P786" i="2" s="1"/>
  <c r="L382" i="2"/>
  <c r="P382" i="2" s="1"/>
  <c r="L392" i="2"/>
  <c r="P392" i="2" s="1"/>
  <c r="L776" i="2"/>
  <c r="P776" i="2" s="1"/>
  <c r="L124" i="2"/>
  <c r="P124" i="2" s="1"/>
  <c r="L610" i="2"/>
  <c r="P610" i="2" s="1"/>
  <c r="L559" i="2"/>
  <c r="P559" i="2" s="1"/>
  <c r="L566" i="2"/>
  <c r="P566" i="2" s="1"/>
  <c r="L767" i="2"/>
  <c r="P767" i="2" s="1"/>
  <c r="L889" i="2"/>
  <c r="P889" i="2" s="1"/>
  <c r="L178" i="2"/>
  <c r="P178" i="2" s="1"/>
  <c r="L349" i="2"/>
  <c r="P349" i="2" s="1"/>
  <c r="L393" i="2"/>
  <c r="P393" i="2" s="1"/>
  <c r="L525" i="2"/>
  <c r="P525" i="2" s="1"/>
  <c r="L611" i="2"/>
  <c r="P611" i="2" s="1"/>
  <c r="L787" i="2"/>
  <c r="P787" i="2" s="1"/>
  <c r="L209" i="2"/>
  <c r="P209" i="2" s="1"/>
  <c r="L612" i="2"/>
  <c r="P612" i="2" s="1"/>
  <c r="L613" i="2"/>
  <c r="P613" i="2" s="1"/>
  <c r="L359" i="2"/>
  <c r="P359" i="2" s="1"/>
  <c r="L614" i="2"/>
  <c r="P614" i="2" s="1"/>
  <c r="L329" i="2"/>
  <c r="P329" i="2" s="1"/>
  <c r="L615" i="2"/>
  <c r="P615" i="2" s="1"/>
  <c r="L616" i="2"/>
  <c r="P616" i="2" s="1"/>
  <c r="L788" i="2"/>
  <c r="P788" i="2" s="1"/>
  <c r="L185" i="2"/>
  <c r="P185" i="2" s="1"/>
  <c r="L350" i="2"/>
  <c r="L789" i="2"/>
  <c r="P789" i="2" s="1"/>
  <c r="L351" i="2"/>
  <c r="P351" i="2" s="1"/>
  <c r="L330" i="2"/>
  <c r="P330" i="2" s="1"/>
  <c r="L560" i="2"/>
  <c r="P560" i="2" s="1"/>
  <c r="L567" i="2"/>
  <c r="P567" i="2" s="1"/>
  <c r="L331" i="2"/>
  <c r="P331" i="2" s="1"/>
  <c r="L360" i="2"/>
  <c r="P360" i="2" s="1"/>
  <c r="L790" i="2"/>
  <c r="P790" i="2" s="1"/>
  <c r="L568" i="2"/>
  <c r="P568" i="2" s="1"/>
  <c r="L617" i="2"/>
  <c r="L618" i="2"/>
  <c r="P618" i="2" s="1"/>
  <c r="L768" i="2"/>
  <c r="P768" i="2" s="1"/>
  <c r="L194" i="2"/>
  <c r="P194" i="2" s="1"/>
  <c r="L561" i="2"/>
  <c r="P561" i="2" s="1"/>
  <c r="L332" i="2"/>
  <c r="P332" i="2" s="1"/>
  <c r="L791" i="2"/>
  <c r="P791" i="2" s="1"/>
  <c r="L792" i="2"/>
  <c r="P792" i="2" s="1"/>
  <c r="L361" i="2"/>
  <c r="P361" i="2" s="1"/>
  <c r="L793" i="2"/>
  <c r="P793" i="2" s="1"/>
  <c r="L59" i="2"/>
  <c r="P59" i="2" s="1"/>
  <c r="L362" i="2"/>
  <c r="P362" i="2" s="1"/>
  <c r="L394" i="2"/>
  <c r="P394" i="2" s="1"/>
  <c r="L352" i="2"/>
  <c r="P352" i="2" s="1"/>
  <c r="L60" i="2"/>
  <c r="P60" i="2" s="1"/>
  <c r="L363" i="2"/>
  <c r="P363" i="2" s="1"/>
  <c r="L383" i="2"/>
  <c r="P383" i="2" s="1"/>
  <c r="K14" i="2"/>
  <c r="K15" i="2"/>
  <c r="K16" i="2"/>
  <c r="K17" i="2"/>
  <c r="K18" i="2"/>
  <c r="K26" i="2"/>
  <c r="K27" i="2"/>
  <c r="K28" i="2"/>
  <c r="L28" i="2" s="1"/>
  <c r="P28" i="2" s="1"/>
  <c r="K38" i="2"/>
  <c r="K39" i="2"/>
  <c r="K40" i="2"/>
  <c r="K41" i="2"/>
  <c r="L41" i="2" s="1"/>
  <c r="P41" i="2" s="1"/>
  <c r="K42" i="2"/>
  <c r="K43" i="2"/>
  <c r="K44" i="2"/>
  <c r="K45" i="2"/>
  <c r="L45" i="2" s="1"/>
  <c r="P45" i="2" s="1"/>
  <c r="K46" i="2"/>
  <c r="K61" i="2"/>
  <c r="K68" i="2"/>
  <c r="K101" i="2"/>
  <c r="L101" i="2" s="1"/>
  <c r="P101" i="2" s="1"/>
  <c r="K102" i="2"/>
  <c r="K103" i="2"/>
  <c r="K104" i="2"/>
  <c r="L104" i="2" s="1"/>
  <c r="P104" i="2" s="1"/>
  <c r="K142" i="2"/>
  <c r="L142" i="2" s="1"/>
  <c r="K143" i="2"/>
  <c r="K144" i="2"/>
  <c r="K145" i="2"/>
  <c r="L145" i="2" s="1"/>
  <c r="P145" i="2" s="1"/>
  <c r="K146" i="2"/>
  <c r="L146" i="2" s="1"/>
  <c r="P146" i="2" s="1"/>
  <c r="K147" i="2"/>
  <c r="K186" i="2"/>
  <c r="K187" i="2"/>
  <c r="L187" i="2" s="1"/>
  <c r="P187" i="2" s="1"/>
  <c r="K210" i="2"/>
  <c r="L210" i="2" s="1"/>
  <c r="P210" i="2" s="1"/>
  <c r="K216" i="2"/>
  <c r="K217" i="2"/>
  <c r="K251" i="2"/>
  <c r="L251" i="2" s="1"/>
  <c r="P251" i="2" s="1"/>
  <c r="K256" i="2"/>
  <c r="L256" i="2" s="1"/>
  <c r="P256" i="2" s="1"/>
  <c r="K257" i="2"/>
  <c r="K258" i="2"/>
  <c r="K269" i="2"/>
  <c r="L269" i="2" s="1"/>
  <c r="K270" i="2"/>
  <c r="L270" i="2" s="1"/>
  <c r="P270" i="2" s="1"/>
  <c r="K271" i="2"/>
  <c r="K272" i="2"/>
  <c r="K284" i="2"/>
  <c r="L284" i="2" s="1"/>
  <c r="P284" i="2" s="1"/>
  <c r="K285" i="2"/>
  <c r="L285" i="2" s="1"/>
  <c r="P285" i="2" s="1"/>
  <c r="K300" i="2"/>
  <c r="K301" i="2"/>
  <c r="K302" i="2"/>
  <c r="L302" i="2" s="1"/>
  <c r="P302" i="2" s="1"/>
  <c r="K303" i="2"/>
  <c r="L303" i="2" s="1"/>
  <c r="P303" i="2" s="1"/>
  <c r="K306" i="2"/>
  <c r="K307" i="2"/>
  <c r="K313" i="2"/>
  <c r="L313" i="2" s="1"/>
  <c r="P313" i="2" s="1"/>
  <c r="K314" i="2"/>
  <c r="L314" i="2" s="1"/>
  <c r="P314" i="2" s="1"/>
  <c r="K323" i="2"/>
  <c r="K353" i="2"/>
  <c r="K354" i="2"/>
  <c r="L354" i="2" s="1"/>
  <c r="P354" i="2" s="1"/>
  <c r="K384" i="2"/>
  <c r="L384" i="2" s="1"/>
  <c r="P384" i="2" s="1"/>
  <c r="K385" i="2"/>
  <c r="K386" i="2"/>
  <c r="K387" i="2"/>
  <c r="L387" i="2" s="1"/>
  <c r="P387" i="2" s="1"/>
  <c r="K388" i="2"/>
  <c r="L388" i="2" s="1"/>
  <c r="P388" i="2" s="1"/>
  <c r="K398" i="2"/>
  <c r="K412" i="2"/>
  <c r="K417" i="2"/>
  <c r="L417" i="2" s="1"/>
  <c r="P417" i="2" s="1"/>
  <c r="K418" i="2"/>
  <c r="L418" i="2" s="1"/>
  <c r="P418" i="2" s="1"/>
  <c r="K419" i="2"/>
  <c r="K420" i="2"/>
  <c r="K434" i="2"/>
  <c r="L434" i="2" s="1"/>
  <c r="P434" i="2" s="1"/>
  <c r="K435" i="2"/>
  <c r="L435" i="2" s="1"/>
  <c r="P435" i="2" s="1"/>
  <c r="K436" i="2"/>
  <c r="K437" i="2"/>
  <c r="K438" i="2"/>
  <c r="L438" i="2" s="1"/>
  <c r="P438" i="2" s="1"/>
  <c r="K439" i="2"/>
  <c r="L439" i="2" s="1"/>
  <c r="P439" i="2" s="1"/>
  <c r="K440" i="2"/>
  <c r="K441" i="2"/>
  <c r="K442" i="2"/>
  <c r="L442" i="2" s="1"/>
  <c r="P442" i="2" s="1"/>
  <c r="K443" i="2"/>
  <c r="L443" i="2" s="1"/>
  <c r="P443" i="2" s="1"/>
  <c r="K444" i="2"/>
  <c r="K445" i="2"/>
  <c r="K446" i="2"/>
  <c r="L446" i="2" s="1"/>
  <c r="P446" i="2" s="1"/>
  <c r="K447" i="2"/>
  <c r="L447" i="2" s="1"/>
  <c r="P447" i="2" s="1"/>
  <c r="K448" i="2"/>
  <c r="K449" i="2"/>
  <c r="K450" i="2"/>
  <c r="L450" i="2" s="1"/>
  <c r="P450" i="2" s="1"/>
  <c r="K451" i="2"/>
  <c r="L451" i="2" s="1"/>
  <c r="P451" i="2" s="1"/>
  <c r="K452" i="2"/>
  <c r="K453" i="2"/>
  <c r="K454" i="2"/>
  <c r="L454" i="2" s="1"/>
  <c r="P454" i="2" s="1"/>
  <c r="K455" i="2"/>
  <c r="L455" i="2" s="1"/>
  <c r="P455" i="2" s="1"/>
  <c r="K456" i="2"/>
  <c r="K457" i="2"/>
  <c r="K458" i="2"/>
  <c r="L458" i="2" s="1"/>
  <c r="P458" i="2" s="1"/>
  <c r="K459" i="2"/>
  <c r="L459" i="2" s="1"/>
  <c r="P459" i="2" s="1"/>
  <c r="K460" i="2"/>
  <c r="K461" i="2"/>
  <c r="K462" i="2"/>
  <c r="L462" i="2" s="1"/>
  <c r="P462" i="2" s="1"/>
  <c r="K463" i="2"/>
  <c r="L463" i="2" s="1"/>
  <c r="P463" i="2" s="1"/>
  <c r="K464" i="2"/>
  <c r="K465" i="2"/>
  <c r="K466" i="2"/>
  <c r="L466" i="2" s="1"/>
  <c r="P466" i="2" s="1"/>
  <c r="K467" i="2"/>
  <c r="L467" i="2" s="1"/>
  <c r="P467" i="2" s="1"/>
  <c r="K468" i="2"/>
  <c r="K469" i="2"/>
  <c r="K470" i="2"/>
  <c r="L470" i="2" s="1"/>
  <c r="P470" i="2" s="1"/>
  <c r="K471" i="2"/>
  <c r="L471" i="2" s="1"/>
  <c r="P471" i="2" s="1"/>
  <c r="K472" i="2"/>
  <c r="K473" i="2"/>
  <c r="K505" i="2"/>
  <c r="L505" i="2" s="1"/>
  <c r="P505" i="2" s="1"/>
  <c r="K519" i="2"/>
  <c r="L519" i="2" s="1"/>
  <c r="P519" i="2" s="1"/>
  <c r="K520" i="2"/>
  <c r="K532" i="2"/>
  <c r="K544" i="2"/>
  <c r="L544" i="2" s="1"/>
  <c r="P544" i="2" s="1"/>
  <c r="K545" i="2"/>
  <c r="L545" i="2" s="1"/>
  <c r="P545" i="2" s="1"/>
  <c r="K546" i="2"/>
  <c r="K547" i="2"/>
  <c r="K548" i="2"/>
  <c r="L548" i="2" s="1"/>
  <c r="P548" i="2" s="1"/>
  <c r="K562" i="2"/>
  <c r="L562" i="2" s="1"/>
  <c r="P562" i="2" s="1"/>
  <c r="K580" i="2"/>
  <c r="K590" i="2"/>
  <c r="K619" i="2"/>
  <c r="L619" i="2" s="1"/>
  <c r="P619" i="2" s="1"/>
  <c r="K627" i="2"/>
  <c r="L627" i="2" s="1"/>
  <c r="P627" i="2" s="1"/>
  <c r="K628" i="2"/>
  <c r="K629" i="2"/>
  <c r="K655" i="2"/>
  <c r="L655" i="2" s="1"/>
  <c r="P655" i="2" s="1"/>
  <c r="K656" i="2"/>
  <c r="L656" i="2" s="1"/>
  <c r="P656" i="2" s="1"/>
  <c r="K657" i="2"/>
  <c r="K678" i="2"/>
  <c r="K689" i="2"/>
  <c r="L689" i="2" s="1"/>
  <c r="P689" i="2" s="1"/>
  <c r="K699" i="2"/>
  <c r="L699" i="2" s="1"/>
  <c r="P699" i="2" s="1"/>
  <c r="K700" i="2"/>
  <c r="K701" i="2"/>
  <c r="K702" i="2"/>
  <c r="L702" i="2" s="1"/>
  <c r="P702" i="2" s="1"/>
  <c r="K710" i="2"/>
  <c r="L710" i="2" s="1"/>
  <c r="K722" i="2"/>
  <c r="K732" i="2"/>
  <c r="K733" i="2"/>
  <c r="L733" i="2" s="1"/>
  <c r="P733" i="2" s="1"/>
  <c r="K734" i="2"/>
  <c r="L734" i="2" s="1"/>
  <c r="P734" i="2" s="1"/>
  <c r="K759" i="2"/>
  <c r="K760" i="2"/>
  <c r="K761" i="2"/>
  <c r="L761" i="2" s="1"/>
  <c r="P761" i="2" s="1"/>
  <c r="K762" i="2"/>
  <c r="L762" i="2" s="1"/>
  <c r="P762" i="2" s="1"/>
  <c r="K763" i="2"/>
  <c r="K813" i="2"/>
  <c r="K831" i="2"/>
  <c r="L831" i="2" s="1"/>
  <c r="P831" i="2" s="1"/>
  <c r="K832" i="2"/>
  <c r="L832" i="2" s="1"/>
  <c r="P832" i="2" s="1"/>
  <c r="K833" i="2"/>
  <c r="K834" i="2"/>
  <c r="K835" i="2"/>
  <c r="L835" i="2" s="1"/>
  <c r="P835" i="2" s="1"/>
  <c r="K848" i="2"/>
  <c r="L848" i="2" s="1"/>
  <c r="P848" i="2" s="1"/>
  <c r="K849" i="2"/>
  <c r="K850" i="2"/>
  <c r="K851" i="2"/>
  <c r="L851" i="2" s="1"/>
  <c r="P851" i="2" s="1"/>
  <c r="K852" i="2"/>
  <c r="L852" i="2" s="1"/>
  <c r="P852" i="2" s="1"/>
  <c r="K853" i="2"/>
  <c r="K855" i="2"/>
  <c r="K856" i="2"/>
  <c r="L856" i="2" s="1"/>
  <c r="P856" i="2" s="1"/>
  <c r="K857" i="2"/>
  <c r="L857" i="2" s="1"/>
  <c r="P857" i="2" s="1"/>
  <c r="K858" i="2"/>
  <c r="K859" i="2"/>
  <c r="K875" i="2"/>
  <c r="L875" i="2" s="1"/>
  <c r="P875" i="2" s="1"/>
  <c r="K890" i="2"/>
  <c r="L890" i="2" s="1"/>
  <c r="P890" i="2" s="1"/>
  <c r="K891" i="2"/>
  <c r="K892" i="2"/>
  <c r="K893" i="2"/>
  <c r="L893" i="2" s="1"/>
  <c r="P893" i="2" s="1"/>
  <c r="K900" i="2"/>
  <c r="L900" i="2" s="1"/>
  <c r="P900" i="2" s="1"/>
  <c r="K901" i="2"/>
  <c r="K105" i="2"/>
  <c r="K148" i="2"/>
  <c r="L148" i="2" s="1"/>
  <c r="K211" i="2"/>
  <c r="L211" i="2" s="1"/>
  <c r="P211" i="2" s="1"/>
  <c r="K218" i="2"/>
  <c r="K219" i="2"/>
  <c r="K259" i="2"/>
  <c r="L259" i="2" s="1"/>
  <c r="P259" i="2" s="1"/>
  <c r="K273" i="2"/>
  <c r="L273" i="2" s="1"/>
  <c r="K286" i="2"/>
  <c r="K308" i="2"/>
  <c r="K309" i="2"/>
  <c r="L309" i="2" s="1"/>
  <c r="P309" i="2" s="1"/>
  <c r="K315" i="2"/>
  <c r="L315" i="2" s="1"/>
  <c r="P315" i="2" s="1"/>
  <c r="K316" i="2"/>
  <c r="K421" i="2"/>
  <c r="K422" i="2"/>
  <c r="L422" i="2" s="1"/>
  <c r="P422" i="2" s="1"/>
  <c r="K474" i="2"/>
  <c r="L474" i="2" s="1"/>
  <c r="K475" i="2"/>
  <c r="K476" i="2"/>
  <c r="K630" i="2"/>
  <c r="L630" i="2" s="1"/>
  <c r="P630" i="2" s="1"/>
  <c r="K658" i="2"/>
  <c r="L658" i="2" s="1"/>
  <c r="P658" i="2" s="1"/>
  <c r="K703" i="2"/>
  <c r="K747" i="2"/>
  <c r="K769" i="2"/>
  <c r="L769" i="2" s="1"/>
  <c r="P769" i="2" s="1"/>
  <c r="K836" i="2"/>
  <c r="L836" i="2" s="1"/>
  <c r="P836" i="2" s="1"/>
  <c r="K423" i="2"/>
  <c r="L423" i="2" s="1"/>
  <c r="P423" i="2" s="1"/>
  <c r="L68" i="2" l="1"/>
  <c r="P68" i="2" s="1"/>
  <c r="O68" i="2"/>
  <c r="L44" i="2"/>
  <c r="P44" i="2" s="1"/>
  <c r="O44" i="2"/>
  <c r="L40" i="2"/>
  <c r="P40" i="2" s="1"/>
  <c r="O40" i="2"/>
  <c r="L27" i="2"/>
  <c r="P27" i="2" s="1"/>
  <c r="O27" i="2"/>
  <c r="L16" i="2"/>
  <c r="P16" i="2" s="1"/>
  <c r="O16" i="2"/>
  <c r="L741" i="2"/>
  <c r="P741" i="2" s="1"/>
  <c r="O741" i="2"/>
  <c r="L510" i="2"/>
  <c r="P510" i="2" s="1"/>
  <c r="L730" i="2"/>
  <c r="L140" i="2"/>
  <c r="L838" i="2"/>
  <c r="L155" i="2"/>
  <c r="O155" i="2"/>
  <c r="L64" i="2"/>
  <c r="O64" i="2"/>
  <c r="L261" i="2"/>
  <c r="L837" i="2"/>
  <c r="L802" i="2"/>
  <c r="P802" i="2" s="1"/>
  <c r="O802" i="2"/>
  <c r="L740" i="2"/>
  <c r="O740" i="2"/>
  <c r="L153" i="2"/>
  <c r="L896" i="2"/>
  <c r="O896" i="2"/>
  <c r="L752" i="2"/>
  <c r="L56" i="2"/>
  <c r="P56" i="2" s="1"/>
  <c r="O56" i="2"/>
  <c r="L406" i="2"/>
  <c r="O406" i="2"/>
  <c r="L816" i="2"/>
  <c r="O816" i="2"/>
  <c r="L312" i="2"/>
  <c r="O312" i="2"/>
  <c r="L895" i="2"/>
  <c r="O895" i="2"/>
  <c r="L231" i="2"/>
  <c r="P231" i="2" s="1"/>
  <c r="O231" i="2"/>
  <c r="L63" i="2"/>
  <c r="O63" i="2"/>
  <c r="L724" i="2"/>
  <c r="L825" i="2"/>
  <c r="L588" i="2"/>
  <c r="P588" i="2" s="1"/>
  <c r="L112" i="2"/>
  <c r="P112" i="2" s="1"/>
  <c r="O112" i="2"/>
  <c r="L242" i="2"/>
  <c r="O242" i="2"/>
  <c r="L150" i="2"/>
  <c r="L646" i="2"/>
  <c r="L213" i="2"/>
  <c r="O213" i="2"/>
  <c r="L854" i="2"/>
  <c r="O854" i="2"/>
  <c r="L770" i="2"/>
  <c r="O770" i="2"/>
  <c r="L83" i="2"/>
  <c r="P83" i="2" s="1"/>
  <c r="O83" i="2"/>
  <c r="L289" i="2"/>
  <c r="P289" i="2" s="1"/>
  <c r="O289" i="2"/>
  <c r="L489" i="2"/>
  <c r="O489" i="2"/>
  <c r="L311" i="2"/>
  <c r="O311" i="2"/>
  <c r="L111" i="2"/>
  <c r="P111" i="2" s="1"/>
  <c r="O111" i="2"/>
  <c r="L401" i="2"/>
  <c r="P401" i="2" s="1"/>
  <c r="O401" i="2"/>
  <c r="L110" i="2"/>
  <c r="O110" i="2"/>
  <c r="L713" i="2"/>
  <c r="O713" i="2"/>
  <c r="L736" i="2"/>
  <c r="P736" i="2" s="1"/>
  <c r="L641" i="2"/>
  <c r="O641" i="2"/>
  <c r="L223" i="2"/>
  <c r="P223" i="2" s="1"/>
  <c r="O223" i="2"/>
  <c r="L824" i="2"/>
  <c r="O824" i="2"/>
  <c r="L671" i="2"/>
  <c r="O671" i="2"/>
  <c r="L660" i="2"/>
  <c r="P660" i="2" s="1"/>
  <c r="O660" i="2"/>
  <c r="L486" i="2"/>
  <c r="P486" i="2" s="1"/>
  <c r="O486" i="2"/>
  <c r="L368" i="2"/>
  <c r="P368" i="2" s="1"/>
  <c r="O368" i="2"/>
  <c r="L135" i="2"/>
  <c r="O135" i="2"/>
  <c r="L334" i="2"/>
  <c r="P334" i="2" s="1"/>
  <c r="O334" i="2"/>
  <c r="L8" i="2"/>
  <c r="P8" i="2" s="1"/>
  <c r="O8" i="2"/>
  <c r="L410" i="2"/>
  <c r="O410" i="2"/>
  <c r="L19" i="2"/>
  <c r="L109" i="2"/>
  <c r="P109" i="2" s="1"/>
  <c r="O109" i="2"/>
  <c r="L356" i="2"/>
  <c r="P356" i="2" s="1"/>
  <c r="O356" i="2"/>
  <c r="L80" i="2"/>
  <c r="P80" i="2" s="1"/>
  <c r="O80" i="2"/>
  <c r="L795" i="2"/>
  <c r="P795" i="2" s="1"/>
  <c r="O795" i="2"/>
  <c r="L108" i="2"/>
  <c r="P108" i="2" s="1"/>
  <c r="O108" i="2"/>
  <c r="L29" i="2"/>
  <c r="P29" i="2" s="1"/>
  <c r="O29" i="2"/>
  <c r="L78" i="2"/>
  <c r="P78" i="2" s="1"/>
  <c r="O78" i="2"/>
  <c r="L202" i="2"/>
  <c r="O202" i="2"/>
  <c r="L324" i="2"/>
  <c r="P324" i="2" s="1"/>
  <c r="O324" i="2"/>
  <c r="L75" i="2"/>
  <c r="P75" i="2" s="1"/>
  <c r="O75" i="2"/>
  <c r="L74" i="2"/>
  <c r="P74" i="2" s="1"/>
  <c r="O74" i="2"/>
  <c r="L479" i="2"/>
  <c r="P479" i="2" s="1"/>
  <c r="O479" i="2"/>
  <c r="L73" i="2"/>
  <c r="P73" i="2" s="1"/>
  <c r="O73" i="2"/>
  <c r="L400" i="2"/>
  <c r="P400" i="2" s="1"/>
  <c r="O400" i="2"/>
  <c r="L866" i="2"/>
  <c r="P866" i="2" s="1"/>
  <c r="O866" i="2"/>
  <c r="L506" i="2"/>
  <c r="P506" i="2" s="1"/>
  <c r="O506" i="2"/>
  <c r="L581" i="2"/>
  <c r="P581" i="2" s="1"/>
  <c r="O581" i="2"/>
  <c r="L355" i="2"/>
  <c r="P355" i="2" s="1"/>
  <c r="O355" i="2"/>
  <c r="L429" i="2"/>
  <c r="P429" i="2" s="1"/>
  <c r="O429" i="2"/>
  <c r="L426" i="2"/>
  <c r="P426" i="2" s="1"/>
  <c r="O426" i="2"/>
  <c r="O769" i="2"/>
  <c r="O422" i="2"/>
  <c r="O259" i="2"/>
  <c r="O893" i="2"/>
  <c r="O856" i="2"/>
  <c r="O835" i="2"/>
  <c r="O761" i="2"/>
  <c r="O702" i="2"/>
  <c r="O655" i="2"/>
  <c r="O548" i="2"/>
  <c r="O505" i="2"/>
  <c r="O466" i="2"/>
  <c r="O458" i="2"/>
  <c r="O450" i="2"/>
  <c r="O442" i="2"/>
  <c r="O434" i="2"/>
  <c r="O387" i="2"/>
  <c r="O313" i="2"/>
  <c r="O284" i="2"/>
  <c r="O251" i="2"/>
  <c r="O145" i="2"/>
  <c r="O45" i="2"/>
  <c r="L747" i="2"/>
  <c r="P747" i="2" s="1"/>
  <c r="O747" i="2"/>
  <c r="L421" i="2"/>
  <c r="P421" i="2" s="1"/>
  <c r="O421" i="2"/>
  <c r="L105" i="2"/>
  <c r="L850" i="2"/>
  <c r="P850" i="2" s="1"/>
  <c r="O850" i="2"/>
  <c r="L813" i="2"/>
  <c r="P813" i="2" s="1"/>
  <c r="O813" i="2"/>
  <c r="L701" i="2"/>
  <c r="P701" i="2" s="1"/>
  <c r="O701" i="2"/>
  <c r="L629" i="2"/>
  <c r="P629" i="2" s="1"/>
  <c r="O629" i="2"/>
  <c r="L532" i="2"/>
  <c r="L465" i="2"/>
  <c r="P465" i="2" s="1"/>
  <c r="O465" i="2"/>
  <c r="L453" i="2"/>
  <c r="P453" i="2" s="1"/>
  <c r="O453" i="2"/>
  <c r="L445" i="2"/>
  <c r="P445" i="2" s="1"/>
  <c r="O445" i="2"/>
  <c r="L420" i="2"/>
  <c r="P420" i="2" s="1"/>
  <c r="O420" i="2"/>
  <c r="L386" i="2"/>
  <c r="P386" i="2" s="1"/>
  <c r="O386" i="2"/>
  <c r="L307" i="2"/>
  <c r="P307" i="2" s="1"/>
  <c r="O307" i="2"/>
  <c r="L301" i="2"/>
  <c r="P301" i="2" s="1"/>
  <c r="O301" i="2"/>
  <c r="L272" i="2"/>
  <c r="P272" i="2" s="1"/>
  <c r="O272" i="2"/>
  <c r="L258" i="2"/>
  <c r="P258" i="2" s="1"/>
  <c r="O258" i="2"/>
  <c r="L217" i="2"/>
  <c r="L144" i="2"/>
  <c r="P144" i="2" s="1"/>
  <c r="O144" i="2"/>
  <c r="L103" i="2"/>
  <c r="P103" i="2" s="1"/>
  <c r="O103" i="2"/>
  <c r="L61" i="2"/>
  <c r="L43" i="2"/>
  <c r="P43" i="2" s="1"/>
  <c r="O43" i="2"/>
  <c r="L39" i="2"/>
  <c r="P39" i="2" s="1"/>
  <c r="O39" i="2"/>
  <c r="L26" i="2"/>
  <c r="P26" i="2" s="1"/>
  <c r="O26" i="2"/>
  <c r="L15" i="2"/>
  <c r="P15" i="2" s="1"/>
  <c r="O15" i="2"/>
  <c r="L817" i="2"/>
  <c r="O817" i="2"/>
  <c r="L826" i="2"/>
  <c r="O826" i="2"/>
  <c r="L376" i="2"/>
  <c r="L89" i="2"/>
  <c r="P89" i="2" s="1"/>
  <c r="O89" i="2"/>
  <c r="L371" i="2"/>
  <c r="P371" i="2" s="1"/>
  <c r="O371" i="2"/>
  <c r="L278" i="2"/>
  <c r="O278" i="2"/>
  <c r="L725" i="2"/>
  <c r="O725" i="2"/>
  <c r="L87" i="2"/>
  <c r="P87" i="2" s="1"/>
  <c r="L533" i="2"/>
  <c r="L728" i="2"/>
  <c r="L389" i="2"/>
  <c r="L203" i="2"/>
  <c r="O203" i="2"/>
  <c r="L152" i="2"/>
  <c r="L494" i="2"/>
  <c r="O494" i="2"/>
  <c r="L31" i="2"/>
  <c r="O31" i="2"/>
  <c r="L292" i="2"/>
  <c r="P292" i="2" s="1"/>
  <c r="O292" i="2"/>
  <c r="L877" i="2"/>
  <c r="L375" i="2"/>
  <c r="L751" i="2"/>
  <c r="O751" i="2"/>
  <c r="L405" i="2"/>
  <c r="L662" i="2"/>
  <c r="O662" i="2"/>
  <c r="L84" i="2"/>
  <c r="L404" i="2"/>
  <c r="P404" i="2" s="1"/>
  <c r="O404" i="2"/>
  <c r="L173" i="2"/>
  <c r="P173" i="2" s="1"/>
  <c r="O173" i="2"/>
  <c r="L230" i="2"/>
  <c r="P230" i="2" s="1"/>
  <c r="O230" i="2"/>
  <c r="L799" i="2"/>
  <c r="P799" i="2" s="1"/>
  <c r="L672" i="2"/>
  <c r="O672" i="2"/>
  <c r="L229" i="2"/>
  <c r="O229" i="2"/>
  <c r="L10" i="2"/>
  <c r="P10" i="2" s="1"/>
  <c r="O10" i="2"/>
  <c r="L727" i="2"/>
  <c r="L737" i="2"/>
  <c r="O737" i="2"/>
  <c r="L621" i="2"/>
  <c r="O621" i="2"/>
  <c r="L212" i="2"/>
  <c r="O212" i="2"/>
  <c r="L690" i="2"/>
  <c r="L20" i="2"/>
  <c r="P20" i="2" s="1"/>
  <c r="L402" i="2"/>
  <c r="P402" i="2" s="1"/>
  <c r="L9" i="2"/>
  <c r="O9" i="2"/>
  <c r="L714" i="2"/>
  <c r="L224" i="2"/>
  <c r="P224" i="2" s="1"/>
  <c r="O224" i="2"/>
  <c r="L169" i="2"/>
  <c r="L797" i="2"/>
  <c r="P797" i="2" s="1"/>
  <c r="O797" i="2"/>
  <c r="L679" i="2"/>
  <c r="O679" i="2"/>
  <c r="L222" i="2"/>
  <c r="P222" i="2" s="1"/>
  <c r="O222" i="2"/>
  <c r="L712" i="2"/>
  <c r="O712" i="2"/>
  <c r="L188" i="2"/>
  <c r="O188" i="2"/>
  <c r="L241" i="2"/>
  <c r="O241" i="2"/>
  <c r="L81" i="2"/>
  <c r="P81" i="2" s="1"/>
  <c r="O81" i="2"/>
  <c r="L749" i="2"/>
  <c r="P749" i="2" s="1"/>
  <c r="O749" i="2"/>
  <c r="L431" i="2"/>
  <c r="P431" i="2" s="1"/>
  <c r="O431" i="2"/>
  <c r="L575" i="2"/>
  <c r="O575" i="2"/>
  <c r="L659" i="2"/>
  <c r="O659" i="2"/>
  <c r="L516" i="2"/>
  <c r="O516" i="2"/>
  <c r="L484" i="2"/>
  <c r="P484" i="2" s="1"/>
  <c r="O484" i="2"/>
  <c r="L670" i="2"/>
  <c r="P670" i="2" s="1"/>
  <c r="O670" i="2"/>
  <c r="L79" i="2"/>
  <c r="P79" i="2" s="1"/>
  <c r="O79" i="2"/>
  <c r="L274" i="2"/>
  <c r="O274" i="2"/>
  <c r="L133" i="2"/>
  <c r="O133" i="2"/>
  <c r="L364" i="2"/>
  <c r="P364" i="2" s="1"/>
  <c r="O364" i="2"/>
  <c r="L107" i="2"/>
  <c r="P107" i="2" s="1"/>
  <c r="L481" i="2"/>
  <c r="P481" i="2" s="1"/>
  <c r="O481" i="2"/>
  <c r="L76" i="2"/>
  <c r="P76" i="2" s="1"/>
  <c r="O76" i="2"/>
  <c r="L7" i="2"/>
  <c r="P7" i="2" s="1"/>
  <c r="O7" i="2"/>
  <c r="L631" i="2"/>
  <c r="O631" i="2"/>
  <c r="L582" i="2"/>
  <c r="P582" i="2" s="1"/>
  <c r="O582" i="2"/>
  <c r="L106" i="2"/>
  <c r="P106" i="2" s="1"/>
  <c r="O106" i="2"/>
  <c r="O658" i="2"/>
  <c r="O315" i="2"/>
  <c r="O211" i="2"/>
  <c r="O890" i="2"/>
  <c r="O852" i="2"/>
  <c r="O832" i="2"/>
  <c r="O734" i="2"/>
  <c r="O699" i="2"/>
  <c r="O627" i="2"/>
  <c r="O545" i="2"/>
  <c r="O471" i="2"/>
  <c r="O463" i="2"/>
  <c r="O455" i="2"/>
  <c r="O447" i="2"/>
  <c r="O439" i="2"/>
  <c r="O418" i="2"/>
  <c r="O384" i="2"/>
  <c r="O303" i="2"/>
  <c r="O270" i="2"/>
  <c r="O210" i="2"/>
  <c r="O41" i="2"/>
  <c r="L476" i="2"/>
  <c r="P476" i="2" s="1"/>
  <c r="O476" i="2"/>
  <c r="L308" i="2"/>
  <c r="P308" i="2" s="1"/>
  <c r="O308" i="2"/>
  <c r="L219" i="2"/>
  <c r="P219" i="2" s="1"/>
  <c r="O219" i="2"/>
  <c r="L892" i="2"/>
  <c r="P892" i="2" s="1"/>
  <c r="O892" i="2"/>
  <c r="L859" i="2"/>
  <c r="P859" i="2" s="1"/>
  <c r="O859" i="2"/>
  <c r="L855" i="2"/>
  <c r="P855" i="2" s="1"/>
  <c r="O855" i="2"/>
  <c r="L834" i="2"/>
  <c r="P834" i="2" s="1"/>
  <c r="O834" i="2"/>
  <c r="L760" i="2"/>
  <c r="P760" i="2" s="1"/>
  <c r="O760" i="2"/>
  <c r="L732" i="2"/>
  <c r="P732" i="2" s="1"/>
  <c r="O732" i="2"/>
  <c r="L678" i="2"/>
  <c r="P678" i="2" s="1"/>
  <c r="O678" i="2"/>
  <c r="L590" i="2"/>
  <c r="P590" i="2" s="1"/>
  <c r="O590" i="2"/>
  <c r="L547" i="2"/>
  <c r="L473" i="2"/>
  <c r="P473" i="2" s="1"/>
  <c r="O473" i="2"/>
  <c r="L469" i="2"/>
  <c r="P469" i="2" s="1"/>
  <c r="O469" i="2"/>
  <c r="L461" i="2"/>
  <c r="P461" i="2" s="1"/>
  <c r="O461" i="2"/>
  <c r="L457" i="2"/>
  <c r="P457" i="2" s="1"/>
  <c r="O457" i="2"/>
  <c r="L449" i="2"/>
  <c r="P449" i="2" s="1"/>
  <c r="O449" i="2"/>
  <c r="L441" i="2"/>
  <c r="P441" i="2" s="1"/>
  <c r="O441" i="2"/>
  <c r="L437" i="2"/>
  <c r="P437" i="2" s="1"/>
  <c r="O437" i="2"/>
  <c r="L412" i="2"/>
  <c r="P412" i="2" s="1"/>
  <c r="O412" i="2"/>
  <c r="L353" i="2"/>
  <c r="P353" i="2" s="1"/>
  <c r="O353" i="2"/>
  <c r="L186" i="2"/>
  <c r="O186" i="2"/>
  <c r="L703" i="2"/>
  <c r="P703" i="2" s="1"/>
  <c r="O703" i="2"/>
  <c r="L475" i="2"/>
  <c r="P475" i="2" s="1"/>
  <c r="O475" i="2"/>
  <c r="L316" i="2"/>
  <c r="P316" i="2" s="1"/>
  <c r="O316" i="2"/>
  <c r="L286" i="2"/>
  <c r="P286" i="2" s="1"/>
  <c r="O286" i="2"/>
  <c r="L218" i="2"/>
  <c r="P218" i="2" s="1"/>
  <c r="O218" i="2"/>
  <c r="L901" i="2"/>
  <c r="P901" i="2" s="1"/>
  <c r="O901" i="2"/>
  <c r="L891" i="2"/>
  <c r="P891" i="2" s="1"/>
  <c r="O891" i="2"/>
  <c r="L858" i="2"/>
  <c r="P858" i="2" s="1"/>
  <c r="O858" i="2"/>
  <c r="L853" i="2"/>
  <c r="P853" i="2" s="1"/>
  <c r="O853" i="2"/>
  <c r="L849" i="2"/>
  <c r="P849" i="2" s="1"/>
  <c r="O849" i="2"/>
  <c r="L833" i="2"/>
  <c r="P833" i="2" s="1"/>
  <c r="O833" i="2"/>
  <c r="L763" i="2"/>
  <c r="P763" i="2" s="1"/>
  <c r="O763" i="2"/>
  <c r="L759" i="2"/>
  <c r="P759" i="2" s="1"/>
  <c r="O759" i="2"/>
  <c r="L722" i="2"/>
  <c r="P722" i="2" s="1"/>
  <c r="O722" i="2"/>
  <c r="L700" i="2"/>
  <c r="P700" i="2" s="1"/>
  <c r="O700" i="2"/>
  <c r="L657" i="2"/>
  <c r="P657" i="2" s="1"/>
  <c r="O657" i="2"/>
  <c r="L628" i="2"/>
  <c r="P628" i="2" s="1"/>
  <c r="O628" i="2"/>
  <c r="L580" i="2"/>
  <c r="P580" i="2" s="1"/>
  <c r="O580" i="2"/>
  <c r="L546" i="2"/>
  <c r="P546" i="2" s="1"/>
  <c r="O546" i="2"/>
  <c r="L520" i="2"/>
  <c r="P520" i="2" s="1"/>
  <c r="O520" i="2"/>
  <c r="L472" i="2"/>
  <c r="P472" i="2" s="1"/>
  <c r="O472" i="2"/>
  <c r="L468" i="2"/>
  <c r="P468" i="2" s="1"/>
  <c r="O468" i="2"/>
  <c r="L464" i="2"/>
  <c r="P464" i="2" s="1"/>
  <c r="O464" i="2"/>
  <c r="L460" i="2"/>
  <c r="P460" i="2" s="1"/>
  <c r="O460" i="2"/>
  <c r="L456" i="2"/>
  <c r="P456" i="2" s="1"/>
  <c r="O456" i="2"/>
  <c r="L452" i="2"/>
  <c r="P452" i="2" s="1"/>
  <c r="O452" i="2"/>
  <c r="L448" i="2"/>
  <c r="P448" i="2" s="1"/>
  <c r="O448" i="2"/>
  <c r="L444" i="2"/>
  <c r="P444" i="2" s="1"/>
  <c r="O444" i="2"/>
  <c r="L440" i="2"/>
  <c r="P440" i="2" s="1"/>
  <c r="O440" i="2"/>
  <c r="L436" i="2"/>
  <c r="P436" i="2" s="1"/>
  <c r="O436" i="2"/>
  <c r="L419" i="2"/>
  <c r="P419" i="2" s="1"/>
  <c r="O419" i="2"/>
  <c r="L398" i="2"/>
  <c r="P398" i="2" s="1"/>
  <c r="O398" i="2"/>
  <c r="L385" i="2"/>
  <c r="P385" i="2" s="1"/>
  <c r="O385" i="2"/>
  <c r="L323" i="2"/>
  <c r="P323" i="2" s="1"/>
  <c r="O323" i="2"/>
  <c r="L306" i="2"/>
  <c r="P306" i="2" s="1"/>
  <c r="O306" i="2"/>
  <c r="L300" i="2"/>
  <c r="P300" i="2" s="1"/>
  <c r="O300" i="2"/>
  <c r="L271" i="2"/>
  <c r="L257" i="2"/>
  <c r="P257" i="2" s="1"/>
  <c r="O257" i="2"/>
  <c r="L216" i="2"/>
  <c r="P216" i="2" s="1"/>
  <c r="O216" i="2"/>
  <c r="L147" i="2"/>
  <c r="P147" i="2" s="1"/>
  <c r="O147" i="2"/>
  <c r="L143" i="2"/>
  <c r="P143" i="2" s="1"/>
  <c r="O143" i="2"/>
  <c r="L102" i="2"/>
  <c r="P102" i="2" s="1"/>
  <c r="O102" i="2"/>
  <c r="L46" i="2"/>
  <c r="P46" i="2" s="1"/>
  <c r="O46" i="2"/>
  <c r="L42" i="2"/>
  <c r="P42" i="2" s="1"/>
  <c r="O42" i="2"/>
  <c r="L38" i="2"/>
  <c r="P38" i="2" s="1"/>
  <c r="O38" i="2"/>
  <c r="L18" i="2"/>
  <c r="P18" i="2" s="1"/>
  <c r="O18" i="2"/>
  <c r="L14" i="2"/>
  <c r="P14" i="2" s="1"/>
  <c r="O14" i="2"/>
  <c r="L534" i="2"/>
  <c r="O534" i="2"/>
  <c r="L235" i="2"/>
  <c r="P235" i="2" s="1"/>
  <c r="O235" i="2"/>
  <c r="L262" i="2"/>
  <c r="O262" i="2"/>
  <c r="L279" i="2"/>
  <c r="L234" i="2"/>
  <c r="O234" i="2"/>
  <c r="L114" i="2"/>
  <c r="O114" i="2"/>
  <c r="L495" i="2"/>
  <c r="O495" i="2"/>
  <c r="L705" i="2"/>
  <c r="O705" i="2"/>
  <c r="L154" i="2"/>
  <c r="P154" i="2" s="1"/>
  <c r="L277" i="2"/>
  <c r="L21" i="2"/>
  <c r="O21" i="2"/>
  <c r="L739" i="2"/>
  <c r="O739" i="2"/>
  <c r="L570" i="2"/>
  <c r="L85" i="2"/>
  <c r="O85" i="2"/>
  <c r="L509" i="2"/>
  <c r="O509" i="2"/>
  <c r="L673" i="2"/>
  <c r="O673" i="2"/>
  <c r="L195" i="2"/>
  <c r="P195" i="2" s="1"/>
  <c r="L374" i="2"/>
  <c r="O374" i="2"/>
  <c r="L589" i="2"/>
  <c r="P589" i="2" s="1"/>
  <c r="O589" i="2"/>
  <c r="L276" i="2"/>
  <c r="L305" i="2"/>
  <c r="L815" i="2"/>
  <c r="P815" i="2" s="1"/>
  <c r="O815" i="2"/>
  <c r="L275" i="2"/>
  <c r="L290" i="2"/>
  <c r="L800" i="2"/>
  <c r="P800" i="2" s="1"/>
  <c r="O800" i="2"/>
  <c r="L880" i="2"/>
  <c r="L696" i="2"/>
  <c r="L645" i="2"/>
  <c r="L508" i="2"/>
  <c r="P508" i="2" s="1"/>
  <c r="O508" i="2"/>
  <c r="L491" i="2"/>
  <c r="O491" i="2"/>
  <c r="L403" i="2"/>
  <c r="P403" i="2" s="1"/>
  <c r="O403" i="2"/>
  <c r="L136" i="2"/>
  <c r="O136" i="2"/>
  <c r="L680" i="2"/>
  <c r="L227" i="2"/>
  <c r="P227" i="2" s="1"/>
  <c r="O227" i="2"/>
  <c r="L867" i="2"/>
  <c r="P867" i="2" s="1"/>
  <c r="O867" i="2"/>
  <c r="L225" i="2"/>
  <c r="O225" i="2"/>
  <c r="L179" i="2"/>
  <c r="O179" i="2"/>
  <c r="L149" i="2"/>
  <c r="L642" i="2"/>
  <c r="O642" i="2"/>
  <c r="L62" i="2"/>
  <c r="O62" i="2"/>
  <c r="L369" i="2"/>
  <c r="P369" i="2" s="1"/>
  <c r="O369" i="2"/>
  <c r="O630" i="2"/>
  <c r="O309" i="2"/>
  <c r="O875" i="2"/>
  <c r="O851" i="2"/>
  <c r="O831" i="2"/>
  <c r="O733" i="2"/>
  <c r="O689" i="2"/>
  <c r="O619" i="2"/>
  <c r="O544" i="2"/>
  <c r="O470" i="2"/>
  <c r="O462" i="2"/>
  <c r="O454" i="2"/>
  <c r="O446" i="2"/>
  <c r="O438" i="2"/>
  <c r="O417" i="2"/>
  <c r="O354" i="2"/>
  <c r="O302" i="2"/>
  <c r="O187" i="2"/>
  <c r="O104" i="2"/>
  <c r="O28" i="2"/>
  <c r="L17" i="2"/>
  <c r="P17" i="2" s="1"/>
  <c r="O17" i="2"/>
  <c r="L681" i="2"/>
  <c r="P681" i="2" s="1"/>
  <c r="O681" i="2"/>
  <c r="L22" i="2"/>
  <c r="L518" i="2"/>
  <c r="P518" i="2" s="1"/>
  <c r="O518" i="2"/>
  <c r="L395" i="2"/>
  <c r="O395" i="2"/>
  <c r="L647" i="2"/>
  <c r="O647" i="2"/>
  <c r="L551" i="2"/>
  <c r="O551" i="2"/>
  <c r="L88" i="2"/>
  <c r="O88" i="2"/>
  <c r="L47" i="2"/>
  <c r="L729" i="2"/>
  <c r="O729" i="2"/>
  <c r="L564" i="2"/>
  <c r="L86" i="2"/>
  <c r="P86" i="2" s="1"/>
  <c r="O86" i="2"/>
  <c r="L233" i="2"/>
  <c r="O233" i="2"/>
  <c r="L232" i="2"/>
  <c r="O232" i="2"/>
  <c r="L801" i="2"/>
  <c r="P801" i="2" s="1"/>
  <c r="L139" i="2"/>
  <c r="O139" i="2"/>
  <c r="L291" i="2"/>
  <c r="L370" i="2"/>
  <c r="P370" i="2" s="1"/>
  <c r="L113" i="2"/>
  <c r="P113" i="2" s="1"/>
  <c r="O113" i="2"/>
  <c r="L632" i="2"/>
  <c r="L138" i="2"/>
  <c r="P138" i="2" s="1"/>
  <c r="O138" i="2"/>
  <c r="L493" i="2"/>
  <c r="O493" i="2"/>
  <c r="L550" i="2"/>
  <c r="L738" i="2"/>
  <c r="P738" i="2" s="1"/>
  <c r="O738" i="2"/>
  <c r="L492" i="2"/>
  <c r="O492" i="2"/>
  <c r="L569" i="2"/>
  <c r="L151" i="2"/>
  <c r="L30" i="2"/>
  <c r="O30" i="2"/>
  <c r="L137" i="2"/>
  <c r="L517" i="2"/>
  <c r="O517" i="2"/>
  <c r="L228" i="2"/>
  <c r="P228" i="2" s="1"/>
  <c r="O228" i="2"/>
  <c r="L490" i="2"/>
  <c r="O490" i="2"/>
  <c r="L82" i="2"/>
  <c r="O82" i="2"/>
  <c r="L661" i="2"/>
  <c r="O661" i="2"/>
  <c r="L488" i="2"/>
  <c r="P488" i="2" s="1"/>
  <c r="O488" i="2"/>
  <c r="L226" i="2"/>
  <c r="P226" i="2" s="1"/>
  <c r="O226" i="2"/>
  <c r="L644" i="2"/>
  <c r="P644" i="2" s="1"/>
  <c r="L595" i="2"/>
  <c r="P595" i="2" s="1"/>
  <c r="O595" i="2"/>
  <c r="L643" i="2"/>
  <c r="P643" i="2" s="1"/>
  <c r="L594" i="2"/>
  <c r="P594" i="2" s="1"/>
  <c r="O594" i="2"/>
  <c r="L798" i="2"/>
  <c r="P798" i="2" s="1"/>
  <c r="O798" i="2"/>
  <c r="L487" i="2"/>
  <c r="P487" i="2" s="1"/>
  <c r="O487" i="2"/>
  <c r="L335" i="2"/>
  <c r="P335" i="2" s="1"/>
  <c r="O335" i="2"/>
  <c r="L579" i="2"/>
  <c r="O579" i="2"/>
  <c r="L860" i="2"/>
  <c r="O860" i="2"/>
  <c r="L894" i="2"/>
  <c r="O894" i="2"/>
  <c r="L485" i="2"/>
  <c r="P485" i="2" s="1"/>
  <c r="O485" i="2"/>
  <c r="L252" i="2"/>
  <c r="O252" i="2"/>
  <c r="L432" i="2"/>
  <c r="P432" i="2" s="1"/>
  <c r="O432" i="2"/>
  <c r="L333" i="2"/>
  <c r="P333" i="2" s="1"/>
  <c r="O333" i="2"/>
  <c r="L723" i="2"/>
  <c r="L586" i="2"/>
  <c r="P586" i="2" s="1"/>
  <c r="O586" i="2"/>
  <c r="L134" i="2"/>
  <c r="O134" i="2"/>
  <c r="L413" i="2"/>
  <c r="O413" i="2"/>
  <c r="L585" i="2"/>
  <c r="P585" i="2" s="1"/>
  <c r="O585" i="2"/>
  <c r="L483" i="2"/>
  <c r="P483" i="2" s="1"/>
  <c r="O483" i="2"/>
  <c r="L704" i="2"/>
  <c r="P704" i="2" s="1"/>
  <c r="O704" i="2"/>
  <c r="L876" i="2"/>
  <c r="P876" i="2" s="1"/>
  <c r="O876" i="2"/>
  <c r="L288" i="2"/>
  <c r="P288" i="2" s="1"/>
  <c r="O288" i="2"/>
  <c r="L735" i="2"/>
  <c r="P735" i="2" s="1"/>
  <c r="O735" i="2"/>
  <c r="L77" i="2"/>
  <c r="P77" i="2" s="1"/>
  <c r="O77" i="2"/>
  <c r="L480" i="2"/>
  <c r="P480" i="2" s="1"/>
  <c r="O480" i="2"/>
  <c r="L55" i="2"/>
  <c r="P55" i="2" s="1"/>
  <c r="O55" i="2"/>
  <c r="L6" i="2"/>
  <c r="P6" i="2" s="1"/>
  <c r="O6" i="2"/>
  <c r="L668" i="2"/>
  <c r="P668" i="2" s="1"/>
  <c r="O668" i="2"/>
  <c r="L287" i="2"/>
  <c r="P287" i="2" s="1"/>
  <c r="O287" i="2"/>
  <c r="L563" i="2"/>
  <c r="P563" i="2" s="1"/>
  <c r="O563" i="2"/>
  <c r="L304" i="2"/>
  <c r="P304" i="2" s="1"/>
  <c r="O304" i="2"/>
  <c r="L748" i="2"/>
  <c r="P748" i="2" s="1"/>
  <c r="O748" i="2"/>
  <c r="L5" i="2"/>
  <c r="P5" i="2" s="1"/>
  <c r="O5" i="2"/>
  <c r="L477" i="2"/>
  <c r="P477" i="2" s="1"/>
  <c r="O477" i="2"/>
  <c r="L427" i="2"/>
  <c r="P427" i="2" s="1"/>
  <c r="O427" i="2"/>
  <c r="O836" i="2"/>
  <c r="O273" i="2"/>
  <c r="O900" i="2"/>
  <c r="O857" i="2"/>
  <c r="O848" i="2"/>
  <c r="O762" i="2"/>
  <c r="O656" i="2"/>
  <c r="O562" i="2"/>
  <c r="O519" i="2"/>
  <c r="O467" i="2"/>
  <c r="O459" i="2"/>
  <c r="O451" i="2"/>
  <c r="O443" i="2"/>
  <c r="O435" i="2"/>
  <c r="O388" i="2"/>
  <c r="O314" i="2"/>
  <c r="O285" i="2"/>
  <c r="O256" i="2"/>
  <c r="O146" i="2"/>
  <c r="O101" i="2"/>
  <c r="L669" i="2"/>
  <c r="P669" i="2" s="1"/>
  <c r="O669" i="2"/>
  <c r="L583" i="2"/>
  <c r="P583" i="2" s="1"/>
  <c r="O583" i="2"/>
  <c r="L593" i="2"/>
  <c r="P593" i="2" s="1"/>
  <c r="O593" i="2"/>
  <c r="L794" i="2"/>
  <c r="P794" i="2" s="1"/>
  <c r="O794" i="2"/>
  <c r="L71" i="2"/>
  <c r="P71" i="2" s="1"/>
  <c r="O71" i="2"/>
  <c r="L70" i="2"/>
  <c r="P70" i="2" s="1"/>
  <c r="O70" i="2"/>
  <c r="L399" i="2"/>
  <c r="P399" i="2" s="1"/>
  <c r="O399" i="2"/>
  <c r="L478" i="2"/>
  <c r="P478" i="2" s="1"/>
  <c r="O478" i="2"/>
  <c r="L317" i="2"/>
  <c r="P317" i="2" s="1"/>
  <c r="O317" i="2"/>
  <c r="L428" i="2"/>
  <c r="P428" i="2" s="1"/>
  <c r="O428" i="2"/>
  <c r="L424" i="2"/>
  <c r="P424" i="2" s="1"/>
  <c r="O424" i="2"/>
  <c r="O814" i="2"/>
  <c r="O507" i="2"/>
  <c r="O521" i="2"/>
  <c r="O750" i="2"/>
  <c r="O221" i="2"/>
  <c r="O220" i="2"/>
  <c r="O310" i="2"/>
  <c r="O587" i="2"/>
  <c r="O367" i="2"/>
  <c r="O366" i="2"/>
  <c r="O365" i="2"/>
  <c r="O796" i="2"/>
  <c r="O482" i="2"/>
  <c r="O430" i="2"/>
  <c r="O260" i="2"/>
  <c r="O777" i="2"/>
  <c r="O620" i="2"/>
  <c r="O584" i="2"/>
  <c r="L72" i="2"/>
  <c r="P72" i="2" s="1"/>
  <c r="O72" i="2"/>
  <c r="L172" i="2"/>
  <c r="P172" i="2" s="1"/>
  <c r="O172" i="2"/>
  <c r="L592" i="2"/>
  <c r="P592" i="2" s="1"/>
  <c r="O592" i="2"/>
  <c r="L591" i="2"/>
  <c r="P591" i="2" s="1"/>
  <c r="O591" i="2"/>
  <c r="L69" i="2"/>
  <c r="P69" i="2" s="1"/>
  <c r="O69" i="2"/>
  <c r="L549" i="2"/>
  <c r="P549" i="2" s="1"/>
  <c r="O549" i="2"/>
  <c r="L425" i="2"/>
  <c r="P425" i="2" s="1"/>
  <c r="O425" i="2"/>
  <c r="R423" i="2" l="1"/>
  <c r="Q423" i="2"/>
  <c r="O423" i="2"/>
</calcChain>
</file>

<file path=xl/sharedStrings.xml><?xml version="1.0" encoding="utf-8"?>
<sst xmlns="http://schemas.openxmlformats.org/spreadsheetml/2006/main" count="5412" uniqueCount="1000">
  <si>
    <t>İl</t>
  </si>
  <si>
    <t>Kurum</t>
  </si>
  <si>
    <t>Mevcut Durum</t>
  </si>
  <si>
    <t>Standart</t>
  </si>
  <si>
    <t>İhtiyaç</t>
  </si>
  <si>
    <t>Toplam Kayıtlı (Aktif) Hasta Sayısı</t>
  </si>
  <si>
    <t>Uzm. Dr/Pratisyen</t>
  </si>
  <si>
    <t>Ekip aracı sayısı</t>
  </si>
  <si>
    <t>Ekip Sayısı</t>
  </si>
  <si>
    <t>Şöfor</t>
  </si>
  <si>
    <t>Toplam Kayıtlı (Aktif)
 Hasta Sayısı</t>
  </si>
  <si>
    <t>Hekim</t>
  </si>
  <si>
    <t>Hemşire/Sağlık Memuru/
Diğer Sağlık Personeli</t>
  </si>
  <si>
    <t>Ekip Aracı Sayısı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</si>
  <si>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</si>
  <si>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</si>
  <si>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</si>
  <si>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</si>
  <si>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</si>
  <si>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</si>
  <si>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</si>
  <si>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</si>
  <si>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</si>
  <si>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</si>
  <si>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</si>
  <si>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</si>
  <si>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</si>
  <si>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</si>
  <si>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</si>
  <si>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</si>
  <si>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</si>
  <si>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</si>
  <si>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</si>
  <si>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</si>
  <si>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</si>
  <si>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</si>
  <si>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</si>
  <si>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</si>
  <si>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</si>
  <si>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</si>
  <si>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</si>
  <si>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</si>
  <si>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</si>
  <si>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</si>
  <si>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</si>
  <si>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</si>
  <si>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</si>
  <si>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</si>
  <si>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</si>
  <si>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</si>
  <si>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</si>
  <si>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</si>
  <si>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</si>
  <si>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</si>
  <si>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</si>
  <si>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</si>
  <si>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</si>
  <si>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</si>
  <si>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</si>
  <si>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</si>
  <si>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</si>
  <si>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</si>
  <si>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KIRIKKALE HALK SAĞLIĞI MÜD. EVDE SAĞLIK HİZMETLERİ BİRİMİ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</si>
  <si>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</si>
  <si>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</si>
  <si>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</si>
  <si>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</si>
  <si>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</si>
  <si>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</si>
  <si>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</si>
  <si>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</si>
  <si>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</si>
  <si>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</si>
  <si>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</si>
  <si>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</si>
  <si>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</si>
  <si>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</si>
  <si>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</si>
  <si>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</si>
  <si>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</si>
  <si>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</si>
  <si>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</si>
  <si>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</si>
  <si>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</si>
  <si>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</si>
  <si>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</si>
  <si>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</si>
  <si>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</si>
  <si>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</si>
  <si>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</si>
  <si>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</si>
  <si>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</si>
  <si>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</si>
  <si>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</si>
  <si>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</si>
  <si>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</si>
  <si>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Hemşire/Sağlık Memuru/Diğer Sağlık Personeli</t>
  </si>
  <si>
    <t>T.C. SAĞLIK BAKANLIĞI CEYHAN DEVLET HASTANESİ</t>
  </si>
  <si>
    <t>T.C. SAĞLIK BAKANLIĞI ÇUKUROVA DEVLET HASTANESİ</t>
  </si>
  <si>
    <t>T.C. SAĞLIK BAKANLIĞI İMAMOĞLU DEVLET HASTANESİ</t>
  </si>
  <si>
    <t>T.C. SAĞLIK BAKANLIĞI KOZAN DEVLET HASTANESİ</t>
  </si>
  <si>
    <t>T.C. SAĞLIK BAKANLIĞI POZANTI 80.YIL DEVLET HASTANESİ</t>
  </si>
  <si>
    <t>T.C. SAĞLIK BAKANLIĞI SEYHAN DEVLET HASTANESİ</t>
  </si>
  <si>
    <t>T.C. SAĞLIK BAKANLIĞI TUFANBEYLİ DEVLET HASTANESİ</t>
  </si>
  <si>
    <t>T.C. SAĞLIK BAKANLIĞI ADANA ŞEHİR HASTANESİ</t>
  </si>
  <si>
    <t>T.C. SAĞLIK BAKANLIĞI YÜREĞİR DEVLET HASTANESİ</t>
  </si>
  <si>
    <t>T.C. SAĞLIK BAKANLIĞI SİNCİK İLÇE DEVLET HASTANESİ</t>
  </si>
  <si>
    <t>T.C. SAĞLIK BAKANLIĞI BESNİ DEVLET HASTANESİ</t>
  </si>
  <si>
    <t>T.C. SAĞLIK BAKANLIĞI ÇELİKHAN DEVLET HASTANESİ</t>
  </si>
  <si>
    <t>T.C. SAĞLIK BAKANLIĞI GÖLBAŞI DEVLET HASTANESİ</t>
  </si>
  <si>
    <t>T.C. SAĞLIK BAKANLIĞI KAHTA DEVLET HASTANESİ</t>
  </si>
  <si>
    <t>T.C. SAĞLIK BAKANLIĞI ADIYAMAN ÜNİVERSİTESİ EĞİTİM VE ARAŞTIRMA HASTANESİ</t>
  </si>
  <si>
    <t>T.C. SAĞLIK BAKANLIĞI BOLVADİN DR.HALİL İBRAHİM ÖZSOY DEVLET HASTANESİ</t>
  </si>
  <si>
    <t>T.C. SAĞLIK BAKANLIĞI ÇAY DEVLET HASTANESİ</t>
  </si>
  <si>
    <t>T.C. SAĞLIK BAKANLIĞI DİNAR DEVLET HASTANESİ</t>
  </si>
  <si>
    <t>T.C. SAĞLIK BAKANLIĞI EMİRDAĞ DEVLET HASTANESİ</t>
  </si>
  <si>
    <t>T.C. SAĞLIK BAKANLIĞI İSCEHİSAR İLÇE DEVLET HASTANESİ</t>
  </si>
  <si>
    <t>T.C. SAĞLIK BAKANLIĞI AFYONKARAHİSAR DEVLET HASTANESİ</t>
  </si>
  <si>
    <t>T.C. SAĞLIK BAKANLIĞI SANDIKLI DEVLET HASTANESİ</t>
  </si>
  <si>
    <t>T.C. SAĞLIK BAKANLIĞI SİNANPAŞA DEVLET HASTANESİ</t>
  </si>
  <si>
    <t>T.C. SAĞLIK BAKANLIĞI ŞUHUT DEVLET HASTANESİ</t>
  </si>
  <si>
    <t>T.C. SAĞLIK BAKANLIĞI DİYADİN DEVLET HASTANESİ</t>
  </si>
  <si>
    <t>T.C. SAĞLIK BAKANLIĞI ELEŞKİRT İLÇE DEVLET HASTANESİ</t>
  </si>
  <si>
    <t>T.C. SAĞLIK BAKANLIĞI HAMUR İLÇE DEVLET HASTANESİ</t>
  </si>
  <si>
    <t>T.C. SAĞLIK BAKANLIĞI PATNOS DEVLET HASTANESİ</t>
  </si>
  <si>
    <t>T.C. SAĞLIK BAKANLIĞI TAŞLIÇAY İLÇE DEVLET HASTANESİ</t>
  </si>
  <si>
    <t>T.C. SAĞLIK BAKANLIĞI TUTAK İLÇE DEVLET HASTANESİ</t>
  </si>
  <si>
    <t>T.C. SAĞLIK BAKANLIĞI AĞAÇÖREN İLÇE DEVLET HASTANESİ</t>
  </si>
  <si>
    <t>T.C. SAĞLIK BAKANLIĞI ESKİL DEVLET HASTANESİ</t>
  </si>
  <si>
    <t>T.C. SAĞLIK BAKANLIĞI GÜLAĞAÇ İLÇE DEVLET HASTANESİ</t>
  </si>
  <si>
    <t>T.C. SAĞLIK BAKANLIĞI GÜZELYURT İLÇE DEVLET HASTANESİ</t>
  </si>
  <si>
    <t>T.C. SAĞLIK BAKANLIĞI AKSARAY ÜNİVERSİTESİ EĞİTİM VE ARAŞTIRMA HASTANESİ</t>
  </si>
  <si>
    <t>T.C. SAĞLIK BAKANLIĞI ORTAKÖY DEVLET HASTANESİ</t>
  </si>
  <si>
    <t>T.C. SAĞLIK BAKANLIĞI SARIYAHŞİ İLÇE DEVLET HASTANESİ</t>
  </si>
  <si>
    <t>T.C. SAĞLIK BAKANLIĞI GÖYNÜCEK İLÇE DEVLET HASTANESİ</t>
  </si>
  <si>
    <t>T.C. SAĞLIK BAKANLIĞI GÜMÜŞHACIKÖY DEVLET HASTANESİ</t>
  </si>
  <si>
    <t>T.C. SAĞLIK BAKANLIĞI AMASYA ÜNİVERSİTESİ SABUNCUOĞLU ŞEREFEDDİN EĞİTİM VE ARAŞTIRMA HASTANESİ</t>
  </si>
  <si>
    <t>T.C. SAĞLIK BAKANLIĞI MERZİFON KARA MUSTAFA PAŞA DEVLET HASTANESİ</t>
  </si>
  <si>
    <t>T.C. SAĞLIK BAKANLIĞI SULUOVA DEVLET HASTANESİ</t>
  </si>
  <si>
    <t>T.C. SAĞLIK BAKANLIĞI TAŞOVA DEVLET HASTANESİ</t>
  </si>
  <si>
    <t>T.C. SAĞLIK BAKANLIĞI SİNCAN DR. NAFİZ KÖREZ DEVLET HASTANESİ</t>
  </si>
  <si>
    <t>T.C. SAĞLIK BAKANLIĞI ŞEREFLİKOÇHİSAR DEVLET HASTANESİ</t>
  </si>
  <si>
    <t>T.C. SAĞLIK BAKANLIĞI ANKARA GAZİ MUSTAFA KEMAL DEVLET HASTANESİ</t>
  </si>
  <si>
    <t>T.C. SAĞLIK BAKANLIĞI ANKARA YILDIRIM BEYAZIT ÜNİVERSİTESİ YENİMAHALLE EĞİTİM VE ARAŞTIRMA HASTANESİ</t>
  </si>
  <si>
    <t>T.C. SAĞLIK BAKANLIĞI SBÜ ANKARA DR. ABDURRAHMAN YURTASLAN ONKOLOJİ EĞİTİM VE ARAŞTIRMA HASTANESİ</t>
  </si>
  <si>
    <t>T.C. SAĞLIK BAKANLIĞI SBÜ ANKARA ETLİK ZÜBEYDE HANIM KADIN HASTALIKLARI EAH</t>
  </si>
  <si>
    <t>T.C. SAĞLIK BAKANLIĞI AKYURT DEVLET HASTANESİ</t>
  </si>
  <si>
    <t>T.C. SAĞLIK BAKANLIĞI SBÜ ANKARA DIŞKAPI YILDIRIM BEYAZIT EĞİTİM VE ARAŞTIRMA HASTANESİ</t>
  </si>
  <si>
    <t>T.C. SAĞLIK BAKANLIĞI SBÜ ANKARA DR. SAMİ ULUS KADIN DOĞUM ÇOCUK SAĞLIĞI VE HASTALIKLARI EAH</t>
  </si>
  <si>
    <t>T.C. SAĞLIK BAKANLIĞI SBÜ ANKARA EĞİTİM VE ARAŞTIRMA HASTANESİ</t>
  </si>
  <si>
    <t>T.C. SAĞLIK BAKANLIĞI SBÜ ANKARA FİZİK TEDAVİ VE REHABİLİTASYON EĞİTİM VE ARAŞTIRMA HASTANESİ</t>
  </si>
  <si>
    <t>T.C. SAĞLIK BAKANLIĞI SBÜ ANKARA ULUCANLAR GÖZ EĞİTİM VE ARAŞTIRMA HASTANESİ</t>
  </si>
  <si>
    <t>T.C. SAĞLIK BAKANLIĞI BEYPAZARI DEVLET HASTANESİ</t>
  </si>
  <si>
    <t>T.C. SAĞLIK BAKANLIĞI ANKARA BEYTEPE MURAT ERDİ EKER DEVLET HASTANESİ</t>
  </si>
  <si>
    <t>T.C. SAĞLIK BAKANLIĞI ANKARA 29 MAYIS DEVLET HASTANESİ</t>
  </si>
  <si>
    <t>T.C. SAĞLIK BAKANLIĞI ÇUBUK HALİL ŞIVGIN DEVLET HASTANESİ</t>
  </si>
  <si>
    <t>T.C. SAĞLIK BAKANLIĞI ELMADAĞ DR. HULUSİ ALATAŞ DEVLET HASTANESİ</t>
  </si>
  <si>
    <t>T.C. SAĞLIK BAKANLIĞI ETİMESGUT ŞEHİT SAİT ERTÜRK DEVLET HASTANESİ</t>
  </si>
  <si>
    <t>T.C. SAĞLIK BAKANLIĞI GÖLBAŞI ŞEHİT AHMET ÖZSOY DEVLET HASTANESİ</t>
  </si>
  <si>
    <t>T.C. SAĞLIK BAKANLIĞI HAYMANA DEVLET HASTANESİ</t>
  </si>
  <si>
    <t>T.C. SAĞLIK BAKANLIĞI KAHRAMANKAZAN HAMDİ ERİŞ DEVLET HASTANESİ</t>
  </si>
  <si>
    <t>T.C. SAĞLIK BAKANLIĞI ANKARA MESLEKİ VE ÇEVRESEL HASTALIKLAR HASTANESİ</t>
  </si>
  <si>
    <t>T.C. SAĞLIK BAKANLIĞI SBÜ ANKARA ATATÜRK GÖĞÜS HASTALIKLARI VE GÖĞÜS CERRAHİSİ EAH</t>
  </si>
  <si>
    <t>T.C. SAĞLIK BAKANLIĞI SBÜ ANKARA GÜLHANE EĞİTİM VE ARAŞTIRMA HASTANESİ</t>
  </si>
  <si>
    <t>T.C. SAĞLIK BAKANLIĞI SBÜ ANKARA KEÇİÖREN EĞİTİM VE ARAŞTIRMA HASTANESİ</t>
  </si>
  <si>
    <t>T.C. SAĞLIK BAKANLIĞI KIZILCAHAMAM DEVLET HASTANESİ</t>
  </si>
  <si>
    <t>T.C. SAĞLIK BAKANLIĞI NALLIHAN DEVLET HASTANESİ</t>
  </si>
  <si>
    <t>T.C. SAĞLIK BAKANLIĞI POLATLI DUATEPE DEVLET HASTANESİ</t>
  </si>
  <si>
    <t>T.C. SAĞLIK BAKANLIĞI PURSAKLAR DEVLET HASTANESİ</t>
  </si>
  <si>
    <t>T.C. SAĞLIK BAKANLIĞI AKSEKİ İLÇE DEVLET HASTANESİ</t>
  </si>
  <si>
    <t>T.C. SAĞLIK BAKANLIĞI ALANYA ALAADDİN KEYKUBAT ÜNİVERSİTESİ EĞİTİM VE ARAŞTIRMA HASTANESİ</t>
  </si>
  <si>
    <t>T.C. SAĞLIK BAKANLIĞI DEMRE DEVLET HASTANESİ</t>
  </si>
  <si>
    <t>T.C. SAĞLIK BAKANLIĞI ELMALI DEVLET HASTANESİ</t>
  </si>
  <si>
    <t>T.C. SAĞLIK BAKANLIĞI FİNİKE DEVLET HASTANESİ</t>
  </si>
  <si>
    <t>T.C. SAĞLIK BAKANLIĞI GAZİPAŞA DEVLET HASTANESİ</t>
  </si>
  <si>
    <t>T.C. SAĞLIK BAKANLIĞI GÜNDOĞMUŞ İLÇE DEVLET HASTANESİ</t>
  </si>
  <si>
    <t>T.C. SAĞLIK BAKANLIĞI KAŞ DEVLET HASTANESİ</t>
  </si>
  <si>
    <t>T.C. SAĞLIK BAKANLIĞI KEMER DEVLET HASTANESİ</t>
  </si>
  <si>
    <t>T.C. SAĞLIK BAKANLIĞI KEPEZ DEVLET HASTANESİ</t>
  </si>
  <si>
    <t>T.C. SAĞLIK BAKANLIĞI KORKUTELİ DEVLET HASTANESİ</t>
  </si>
  <si>
    <t>T.C. SAĞLIK BAKANLIĞI KUMLUCA DEVLET HASTANESİ</t>
  </si>
  <si>
    <t>T.C. SAĞLIK BAKANLIĞI MANAVGAT DEVLET HASTANESİ</t>
  </si>
  <si>
    <t>T.C. SAĞLIK BAKANLIĞI ANTALYA ATATÜRK DEVLET HASTANESİ</t>
  </si>
  <si>
    <t>T.C. SAĞLIK BAKANLIĞI SBÜ ANTALYA EĞİTİM VE ARAŞTIRMA HASTANESİ</t>
  </si>
  <si>
    <t>T.C. SAĞLIK BAKANLIĞI SERİK DEVLET HASTANESİ</t>
  </si>
  <si>
    <t>T.C. SAĞLIK BAKANLIĞI GÖLE DEVLET HASTANESİ</t>
  </si>
  <si>
    <t>T.C. SAĞLIK BAKANLIĞI ARDAHAN DEVLET HASTANESİ</t>
  </si>
  <si>
    <t>T.C. SAĞLIK BAKANLIĞI POSOF İLÇE DEVLET HASTANESİ</t>
  </si>
  <si>
    <t>T.C. SAĞLIK BAKANLIĞI ARDANUÇ İLÇE DEVLET HASTANESİ</t>
  </si>
  <si>
    <t>T.C. SAĞLIK BAKANLIĞI ARHAVİ DEVLET HASTANESİ</t>
  </si>
  <si>
    <t>T.C. SAĞLIK BAKANLIĞI BORÇKA DEVLET HASTANESİ</t>
  </si>
  <si>
    <t>T.C. SAĞLIK BAKANLIĞI HOPA DEVLET HASTANESİ</t>
  </si>
  <si>
    <t>T.C. SAĞLIK BAKANLIĞI ARTVİN DEVLET HASTANESİ</t>
  </si>
  <si>
    <t>T.C. SAĞLIK BAKANLIĞI MURGUL İLÇE DEVLET HASTANESİ</t>
  </si>
  <si>
    <t>T.C. SAĞLIK BAKANLIĞI ŞAVŞAT DEVLET HASTANESİ</t>
  </si>
  <si>
    <t>T.C. SAĞLIK BAKANLIĞI YUSUFELİ DEVLET HASTANESİ</t>
  </si>
  <si>
    <t>T.C. SAĞLIK BAKANLIĞI BOZDOĞAN RASİM MENTEŞE İLÇE DEVLET HASTANESİ</t>
  </si>
  <si>
    <t>T.C. SAĞLIK BAKANLIĞI ÇİNE DEVLET HASTANESİ</t>
  </si>
  <si>
    <t>T.C. SAĞLIK BAKANLIĞI DİDİM DEVLET HASTANESİ</t>
  </si>
  <si>
    <t>T.C. SAĞLIK BAKANLIĞI AYDIN ATATÜRK DEVLET HASTANESİ</t>
  </si>
  <si>
    <t>T.C. SAĞLIK BAKANLIĞI AYDIN DEVLET HASTANESİ</t>
  </si>
  <si>
    <t>T.C. SAĞLIK BAKANLIĞI AYDIN KADIN DOĞUM VE ÇOCUK HASTALIKLARI HASTANESİ</t>
  </si>
  <si>
    <t>T.C. SAĞLIK BAKANLIĞI KUŞADASI DEVLET HASTANESİ</t>
  </si>
  <si>
    <t>T.C. SAĞLIK BAKANLIĞI NAZİLLİ DEVLET HASTANESİ</t>
  </si>
  <si>
    <t>T.C. SAĞLIK BAKANLIĞI SÖKE FEHİME FAİK KOCAGÖZ DEVLET HASTANESİ</t>
  </si>
  <si>
    <t>T.C. SAĞLIK BAKANLIĞI ERDEK NEYYİRE SITKI DEVLET HASTANESİ</t>
  </si>
  <si>
    <t>T.C. SAĞLIK BAKANLIĞI GÖMEÇ İLÇE DEVLET HASTANESİ</t>
  </si>
  <si>
    <t>T.C. SAĞLIK BAKANLIĞI GÖNEN DEVLET HASTANESİ</t>
  </si>
  <si>
    <t>T.C. SAĞLIK BAKANLIĞI İVRİNDİ DEVLET HASTANESİ</t>
  </si>
  <si>
    <t>T.C. SAĞLIK BAKANLIĞI BALIKESİR DEVLET HASTANESİ</t>
  </si>
  <si>
    <t>T.C. SAĞLIK BAKANLIĞI KEPSUT İLÇE DEVLET HASTANESİ</t>
  </si>
  <si>
    <t>T.C. SAĞLIK BAKANLIĞI MANYAS DEVLET HASTANESİ</t>
  </si>
  <si>
    <t>T.C. SAĞLIK BAKANLIĞI MARMARA İLÇE DEVLET HASTANESİ</t>
  </si>
  <si>
    <t>T.C. SAĞLIK BAKANLIĞI SAVAŞTEPE DEVLET HASTANESİ</t>
  </si>
  <si>
    <t>T.C. SAĞLIK BAKANLIĞI SINDIRGI DEVLET HASTANESİ</t>
  </si>
  <si>
    <t>T.C. SAĞLIK BAKANLIĞI BALIKESİR ATATÜRK ŞEHİR HASTANESİ</t>
  </si>
  <si>
    <t>T.C. SAĞLIK BAKANLIĞI AYVALIK DEVLET HASTANESİ</t>
  </si>
  <si>
    <t>T.C. SAĞLIK BAKANLIĞI BALYA İLÇE DEVLET HASTANESİ</t>
  </si>
  <si>
    <t>T.C. SAĞLIK BAKANLIĞI BANDIRMA DEVLET HASTANESİ</t>
  </si>
  <si>
    <t>T.C. SAĞLIK BAKANLIĞI BİGADİÇ DEVLET HASTANESİ</t>
  </si>
  <si>
    <t>T.C. SAĞLIK BAKANLIĞI BURHANİYE DEVLET HASTANESİ</t>
  </si>
  <si>
    <t>T.C. SAĞLIK BAKANLIĞI DURSUNBEY DEVLET HASTANESİ</t>
  </si>
  <si>
    <t>T.C. SAĞLIK BAKANLIĞI EDREMİT DEVLET HASTANESİ</t>
  </si>
  <si>
    <t>T.C. SAĞLIK BAKANLIĞI SUSURLUK DEVLET HASTANESİ</t>
  </si>
  <si>
    <t>T.C. SAĞLIK BAKANLIĞI BARTIN DEVLET HASTANESİ</t>
  </si>
  <si>
    <t>T.C. SAĞLIK BAKANLIĞI BEŞİRİ İLÇE DEVLET HASTANESİ</t>
  </si>
  <si>
    <t>T.C. SAĞLIK BAKANLIĞI GERCÜŞ DEVLET HASTANESİ</t>
  </si>
  <si>
    <t>T.C. SAĞLIK BAKANLIĞI KOZLUK DEVLET HASTANESİ</t>
  </si>
  <si>
    <t>T.C. SAĞLIK BAKANLIĞI BATMAN BÖLGE DEVLET HASTANESİ</t>
  </si>
  <si>
    <t>T.C. SAĞLIK BAKANLIĞI BATMAN KADIN DOĞUM VE ÇOCUK HASTALIKLARI HASTANESİ</t>
  </si>
  <si>
    <t>T.C. SAĞLIK BAKANLIĞI SASON DEVLET HASTANESİ</t>
  </si>
  <si>
    <t>T.C. SAĞLIK BAKANLIĞI BAYBURT DEVLET HASTANESİ</t>
  </si>
  <si>
    <t>T.C. SAĞLIK BAKANLIĞI BOZÜYÜK DEVLET HASTANESİ</t>
  </si>
  <si>
    <t>T.C. SAĞLIK BAKANLIĞI GÖLPAZARI İLÇE DEVLET HASTANESİ</t>
  </si>
  <si>
    <t>T.C. SAĞLIK BAKANLIĞI BİLECİK DEVLET HASTANESİ</t>
  </si>
  <si>
    <t>T.C. SAĞLIK BAKANLIĞI OSMANELİ MUSTAFA SELAHATTİN ÇETİNTAŞ DEVLET HASTANESİ</t>
  </si>
  <si>
    <t>T.C. SAĞLIK BAKANLIĞI PAZARYERİ İLÇE DEVLET HASTANESİ</t>
  </si>
  <si>
    <t>T.C. SAĞLIK BAKANLIĞI SÖĞÜT DEVLET HASTANESİ</t>
  </si>
  <si>
    <t>T.C. SAĞLIK BAKANLIĞI BİNGÖL DEVLET HASTANESİ</t>
  </si>
  <si>
    <t>T.C. SAĞLIK BAKANLIĞI BİNGÖL KADIN DOĞUM VE ÇOCUK HASTALIKLARI HASTANESİ</t>
  </si>
  <si>
    <t>T.C. SAĞLIK BAKANLIĞI SOLHAN DEVLET HASTANESİ</t>
  </si>
  <si>
    <t>T.C. SAĞLIK BAKANLIĞI ADAKLI İLÇE DEVLET HASTANESİ</t>
  </si>
  <si>
    <t>T.C. SAĞLIK BAKANLIĞI GENÇ DEVLET HASTANESİ</t>
  </si>
  <si>
    <t>T.C. SAĞLIK BAKANLIĞI KARLIOVA DEVLET HASTANESİ</t>
  </si>
  <si>
    <t>T.C. SAĞLIK BAKANLIĞI KİĞI İLÇE DEVLET HASTANESİ</t>
  </si>
  <si>
    <t>T.C. SAĞLIK BAKANLIĞI ADİLCEVAZ ONKOLOJİ HASTANESİ</t>
  </si>
  <si>
    <t>T.C. SAĞLIK BAKANLIĞI AHLAT DEVLET HASTANESİ</t>
  </si>
  <si>
    <t>T.C. SAĞLIK BAKANLIĞI GÜROYMAK DEVLET HASTANESİ</t>
  </si>
  <si>
    <t>T.C. SAĞLIK BAKANLIĞI HİZAN DEVLET HASTANESİ</t>
  </si>
  <si>
    <t>T.C. SAĞLIK BAKANLIĞI BİTLİS DEVLET HASTANESİ</t>
  </si>
  <si>
    <t>T.C. SAĞLIK BAKANLIĞI MUTKİ İLÇE DEVLET HASTANESİ</t>
  </si>
  <si>
    <t>T.C. SAĞLIK BAKANLIĞI TATVAN DEVLET HASTANESİ</t>
  </si>
  <si>
    <t>T.C. SAĞLIK BAKANLIĞI GEREDE DEVLET HASTANESİ</t>
  </si>
  <si>
    <t>T.C. SAĞLIK BAKANLIĞI GÖYNÜK ŞEHİT ZİYA SARPKAYA İLÇE DEVLET HASTANESİ</t>
  </si>
  <si>
    <t>T.C. SAĞLIK BAKANLIĞI MENGEN İLÇE DEVLET HASTANESİ</t>
  </si>
  <si>
    <t>T.C. SAĞLIK BAKANLIĞI BOLU İZZET BAYSAL DEVLET HASTANESİ</t>
  </si>
  <si>
    <t>T.C. SAĞLIK BAKANLIĞI MUDURNU İLÇE DEVLET HASTANESİ</t>
  </si>
  <si>
    <t>T.C. SAĞLIK BAKANLIĞI YENİÇAĞA İLÇE DEVLET HASTANESİ</t>
  </si>
  <si>
    <t>T.C. SAĞLIK BAKANLIĞI BUCAK DEVLET HASTANESİ</t>
  </si>
  <si>
    <t>T.C. SAĞLIK BAKANLIĞI GÖLHİSAR DEVLET HASTANESİ</t>
  </si>
  <si>
    <t>T.C. SAĞLIK BAKANLIĞI BURDUR DEVLET HASTANESİ</t>
  </si>
  <si>
    <t>T.C. SAĞLIK BAKANLIĞI YEŞİLOVA DEVLET HASTANESİ</t>
  </si>
  <si>
    <t>T.C. SAĞLIK BAKANLIĞI BÜYÜKORHAN İLÇE DEVLET HASTANESİ</t>
  </si>
  <si>
    <t>T.C. SAĞLIK BAKANLIĞI GEMLİK DEVLET HASTANESİ</t>
  </si>
  <si>
    <t>T.C. SAĞLIK BAKANLIĞI GÜRSU CÜNEYT YILDIZ DEVLET HASTANESİ</t>
  </si>
  <si>
    <t>T.C. SAĞLIK BAKANLIĞI HARMANCIK İLÇE DEVLET HASTANESİ</t>
  </si>
  <si>
    <t>T.C. SAĞLIK BAKANLIĞI İNEGÖL DEVLET HASTANESİ</t>
  </si>
  <si>
    <t>T.C. SAĞLIK BAKANLIĞI İZNİK DEVLET HASTANESİ</t>
  </si>
  <si>
    <t>T.C. SAĞLIK BAKANLIĞI KARACABEY DEVLET HASTANESİ</t>
  </si>
  <si>
    <t>T.C. SAĞLIK BAKANLIĞI KELES İLÇE DEVLET HASTANESİ</t>
  </si>
  <si>
    <t>T.C. SAĞLIK BAKANLIĞI MUSTAFAKEMALPAŞA DEVLET HASTANESİ</t>
  </si>
  <si>
    <t>T.C. SAĞLIK BAKANLIĞI MUDANYA DEVLET HASTANESİ</t>
  </si>
  <si>
    <t>T.C. SAĞLIK BAKANLIĞI BURSA DÖRTÇELİK ÇOCUK HASTALIKLARI HASTANESİ</t>
  </si>
  <si>
    <t>T.C. SAĞLIK BAKANLIĞI ORHANELİ DEVLET HASTANESİ</t>
  </si>
  <si>
    <t>T.C. SAĞLIK BAKANLIĞI ORHANGAZİ DEVLET HASTANESİ</t>
  </si>
  <si>
    <t>T.C. SAĞLIK BAKANLIĞI BURSA ALİ OSMAN SÖNMEZ ONKOLOJİ HASTANESİ</t>
  </si>
  <si>
    <t>T.C. SAĞLIK BAKANLIĞI BURSA DR. AYTEN BOZKAYA SPASTİK ÇOCUKLAR HASTANESİ VE REHABİLİTASYON MERKEZİ</t>
  </si>
  <si>
    <t>T.C. SAĞLIK BAKANLIĞI BURSA İLKER ÇELİKCAN FİZİK TEDAVİ VE REHABİLİTASYON HASTANESİ</t>
  </si>
  <si>
    <t>T.C. SAĞLIK BAKANLIĞI ÇEKİRGE DEVLET HASTANESİ</t>
  </si>
  <si>
    <t>T.C. SAĞLIK BAKANLIĞI YENİŞEHİR DEVLET HASTANESİ</t>
  </si>
  <si>
    <t>T.C. SAĞLIK BAKANLIĞI SBÜ BURSA YÜKSEK İHTİSAS EĞİTİM VE ARAŞTIRMA HASTANESİ</t>
  </si>
  <si>
    <t>T.C. SAĞLIK BAKANLIĞI AYVACIK DEVLET HASTANESİ</t>
  </si>
  <si>
    <t>T.C. SAĞLIK BAKANLIĞI BAYRAMİÇ DEVLET HASTANESİ</t>
  </si>
  <si>
    <t>T.C. SAĞLIK BAKANLIĞI BİGA DEVLET HASTANESİ</t>
  </si>
  <si>
    <t>T.C. SAĞLIK BAKANLIĞI ÇAN DEVLET HASTANESİ</t>
  </si>
  <si>
    <t>T.C. SAĞLIK BAKANLIĞI EZİNE DEVLET HASTANESİ</t>
  </si>
  <si>
    <t>T.C. SAĞLIK BAKANLIĞI GELİBOLU ŞEHİT KORAY ONAY DEVLET HASTANESİ</t>
  </si>
  <si>
    <t>T.C. SAĞLIK BAKANLIĞI GÖKÇEADA DEVLET HASTANESİ</t>
  </si>
  <si>
    <t>T.C. SAĞLIK BAKANLIĞI LAPSEKİ DEVLET HASTANESİ</t>
  </si>
  <si>
    <t>T.C. SAĞLIK BAKANLIĞI ÇANAKKALE MEHMET AKİF ERSOY DEVLET HASTANESİ</t>
  </si>
  <si>
    <t>T.C. SAĞLIK BAKANLIĞI YENİCE DEVLET HASTANESİ</t>
  </si>
  <si>
    <t>T.C. SAĞLIK BAKANLIĞI ÇERKEŞ DEVLET HASTANESİ</t>
  </si>
  <si>
    <t>T.C. SAĞLIK BAKANLIĞI ILGAZ DEVLET HASTANESİ</t>
  </si>
  <si>
    <t>T.C. SAĞLIK BAKANLIĞI KURŞUNLU İLÇE DEVLET HASTANESİ</t>
  </si>
  <si>
    <t>T.C. SAĞLIK BAKANLIĞI ÇANKIRI DEVLET HASTANESİ</t>
  </si>
  <si>
    <t>T.C. SAĞLIK BAKANLIĞI ALACA DEVLET HASTANESİ</t>
  </si>
  <si>
    <t>T.C. SAĞLIK BAKANLIĞI BAYAT DEVLET HASTANESİ</t>
  </si>
  <si>
    <t>T.C. SAĞLIK BAKANLIĞI İSKİLİP ATIF HOCA DEVLET HASTANESİ</t>
  </si>
  <si>
    <t>T.C. SAĞLIK BAKANLIĞI KARGI AHMET HAMDİ AKPINAR İLÇE DEVLET HASTANESİ</t>
  </si>
  <si>
    <t>T.C. SAĞLIK BAKANLIĞI MECİTÖZÜ İLÇE DEVLET HASTANESİ</t>
  </si>
  <si>
    <t>T.C. SAĞLIK BAKANLIĞI ÇORUM GÖĞÜS HASTALIKLARI HASTANESİ</t>
  </si>
  <si>
    <t>T.C. SAĞLIK BAKANLIĞI HİTİT ÜNİVERSİTESİ ÇORUM EROL OLÇOK EĞİTİM VE ARAŞTIRMA HASTANESİ</t>
  </si>
  <si>
    <t>T.C. SAĞLIK BAKANLIĞI OSMANCIK DEVLET HASTANESİ</t>
  </si>
  <si>
    <t>T.C. SAĞLIK BAKANLIĞI SUNGURLU DEVLET HASTANESİ</t>
  </si>
  <si>
    <t>T.C. SAĞLIK BAKANLIĞI ACIPAYAM DEVLET HASTANESİ</t>
  </si>
  <si>
    <t>T.C. SAĞLIK BAKANLIĞI BULDAN GÖĞÜS HASTALIKLARI HASTANESİ</t>
  </si>
  <si>
    <t>T.C. SAĞLIK BAKANLIĞI ÇAL DEVLET HASTANESİ</t>
  </si>
  <si>
    <t>T.C. SAĞLIK BAKANLIĞI ÇAMELİ İLÇE DEVLET HASTANESİ</t>
  </si>
  <si>
    <t>T.C. SAĞLIK BAKANLIĞI ÇİVRİL ŞEHİT HİLMİ ÖZ DEVLET HASTANESİ</t>
  </si>
  <si>
    <t>T.C. SAĞLIK BAKANLIĞI HONAZ İLÇE DEVLET HASTANESİ</t>
  </si>
  <si>
    <t>T.C. SAĞLIK BAKANLIĞI KALE İLÇE DEVLET HASTANESİ</t>
  </si>
  <si>
    <t>T.C. SAĞLIK BAKANLIĞI DENİZLİ DEVLET HASTANESİ</t>
  </si>
  <si>
    <t>T.C. SAĞLIK BAKANLIĞI DENİZLİ SERVERGAZİ DEVLET HASTANESİ</t>
  </si>
  <si>
    <t>T.C. SAĞLIK BAKANLIĞI TAVAS DEVLET HASTANESİ</t>
  </si>
  <si>
    <t>T.C. SAĞLIK BAKANLIĞI BİSMİL DEVLET HASTANESİ</t>
  </si>
  <si>
    <t>T.C. SAĞLIK BAKANLIĞI ÇERMİK DEVLET HASTANESİ</t>
  </si>
  <si>
    <t>T.C. SAĞLIK BAKANLIĞI ÇINAR İLÇE DEVLET HASTANESİ</t>
  </si>
  <si>
    <t>T.C. SAĞLIK BAKANLIĞI DİCLE DEVLET HASTANESİ</t>
  </si>
  <si>
    <t>T.C. SAĞLIK BAKANLIĞI ERGANİ DEVLET HASTANESİ</t>
  </si>
  <si>
    <t>T.C. SAĞLIK BAKANLIĞI HANİ İLÇE DEVLET HASTANESİ</t>
  </si>
  <si>
    <t>T.C. SAĞLIK BAKANLIĞI SBÜ DİYARBAKIR GAZİ YAŞARGİL EĞİTİM VE ARAŞTIRMA HASTANESİ</t>
  </si>
  <si>
    <t>T.C. SAĞLIK BAKANLIĞI KULP DR. ABDULLAH BİROĞUL İLÇE DEVLET HASTANESİ</t>
  </si>
  <si>
    <t>T.C. SAĞLIK BAKANLIĞI LİCE HALİS TOPRAK VAKFI DEVLET HASTANESİ</t>
  </si>
  <si>
    <t>T.C. SAĞLIK BAKANLIĞI SİLVAN DR.YUSUF AZİZOĞLU DEVLET HASTANESİ</t>
  </si>
  <si>
    <t>T.C. SAĞLIK BAKANLIĞI DİYARBAKIR ÇOCUK HASTALIKLARI HASTANESİ</t>
  </si>
  <si>
    <t>T.C. SAĞLIK BAKANLIĞI DİYARBAKIR SELAHADDİN EYYUBİ DEVLET HASTANESİ</t>
  </si>
  <si>
    <t>T.C. SAĞLIK BAKANLIĞI AKÇAKOCA DEVLET HASTANESİ</t>
  </si>
  <si>
    <t>T.C. SAĞLIK BAKANLIĞI DÜZCE ATATÜRK DEVLET HASTANESİ</t>
  </si>
  <si>
    <t>T.C. SAĞLIK BAKANLIĞI KEŞAN DEVLET HASTANESİ</t>
  </si>
  <si>
    <t>T.C. SAĞLIK BAKANLIĞI EDİRNE SULTAN 1. MURAT DEVLET HASTANESİ</t>
  </si>
  <si>
    <t>T.C. SAĞLIK BAKANLIĞI UZUNKÖPRÜ DEVLET HASTANESİ</t>
  </si>
  <si>
    <t>T.C. SAĞLIK BAKANLIĞI BASKİL İLÇE DEVLET HASTANESİ</t>
  </si>
  <si>
    <t>T.C. SAĞLIK BAKANLIĞI KARAKOÇAN DEVLET HASTANESİ</t>
  </si>
  <si>
    <t>T.C. SAĞLIK BAKANLIĞI KOVANCILAR DEVLET HASTANESİ</t>
  </si>
  <si>
    <t>T.C. SAĞLIK BAKANLIĞI MADEN ŞEHİT CENGİZ ERDUR İLÇE DEVLET HASTANESİ</t>
  </si>
  <si>
    <t>T.C. SAĞLIK BAKANLIĞI ELAZIĞ FETHİ SEKİN ŞEHİR HASTANESİ</t>
  </si>
  <si>
    <t>T.C. SAĞLIK BAKANLIĞI PALU İLÇE DEVLET HASTANESİ</t>
  </si>
  <si>
    <t>T.C. SAĞLIK BAKANLIĞI REFAHİYE DR. FAHRETTİN UĞUR İLÇE DEVLET HASTANESİ</t>
  </si>
  <si>
    <t>T.C. SAĞLIK BAKANLIĞI TERCAN İLÇE DEVLET HASTANESİ</t>
  </si>
  <si>
    <t>T.C. SAĞLIK BAKANLIĞI ÜZÜMLÜ İLÇE DEVLET HASTANESİ</t>
  </si>
  <si>
    <t>T.C. SAĞLIK BAKANLIĞI ÇAYIRLI İLÇE DEVLET HASTANESİ</t>
  </si>
  <si>
    <t>T.C. SAĞLIK BAKANLIĞI İLİÇ İLÇE DEVLET HASTANESİ</t>
  </si>
  <si>
    <t>T.C. SAĞLIK BAKANLIĞI KEMAH İLÇE DEVLET HASTANESİ</t>
  </si>
  <si>
    <t>T.C. SAĞLIK BAKANLIĞI KEMALİYE İLÇE DEVLET HASTANESİ</t>
  </si>
  <si>
    <t>T.C. SAĞLIK BAKANLIĞI ERZİNCAN BİNALİ YILDIRIM ÜNİVERSİTESİ MENGÜCEK GAZİ EAH</t>
  </si>
  <si>
    <t>ERZURUM HALK SAĞLIĞI MÜD. EVDE SAĞLIK HİZMETLERİ BİRİMİ</t>
  </si>
  <si>
    <t>T.C. SAĞLIK BAKANLIĞI PALANDÖKEN DEVLET HASTANESİ</t>
  </si>
  <si>
    <t>T.C. SAĞLIK BAKANLIĞI SBÜ ERZURUM BÖLGE EĞİTİM VE ARAŞTIRMA HASTANESİ</t>
  </si>
  <si>
    <t>T.C. SAĞLIK BAKANLIĞI AŞKALE İLÇE DEVLET HASTANESİ</t>
  </si>
  <si>
    <t>T.C. SAĞLIK BAKANLIĞI ÇAT İLÇE DEVLET HASTANESİ</t>
  </si>
  <si>
    <t>T.C. SAĞLIK BAKANLIĞI HINIS ŞEHİT YAVUZ YÜREKSEVEN DEVLET HASTANESİ</t>
  </si>
  <si>
    <t>T.C. SAĞLIK BAKANLIĞI HORASAN DEVLET HASTANESİ</t>
  </si>
  <si>
    <t>T.C. SAĞLIK BAKANLIĞI İSPİR DEVLET HASTANESİ</t>
  </si>
  <si>
    <t>T.C. SAĞLIK BAKANLIĞI KARAÇOBAN İLÇE DEVLET HASTANESİ</t>
  </si>
  <si>
    <t>T.C. SAĞLIK BAKANLIĞI KARAYAZI TÜRK ECZACILARI BİRLİĞİ İLÇE DEVLET HASTANESİ</t>
  </si>
  <si>
    <t>T.C. SAĞLIK BAKANLIĞI KÖPRÜKÖY İLÇE DEVLET HASTANESİ</t>
  </si>
  <si>
    <t>T.C. SAĞLIK BAKANLIĞI NARMAN İLÇE DEVLET HASTANESİ</t>
  </si>
  <si>
    <t>T.C. SAĞLIK BAKANLIĞI OLTU DEVLET HASTANESİ</t>
  </si>
  <si>
    <t>T.C. SAĞLIK BAKANLIĞI OLUR İLÇE DEVLET HASTANESİ</t>
  </si>
  <si>
    <t>T.C. SAĞLIK BAKANLIĞI ERZURUM MAREŞAL ÇAKMAK DEVLET HASTANESİ</t>
  </si>
  <si>
    <t>T.C. SAĞLIK BAKANLIĞI NENEHATUN KADIN DOĞUM HASTANESİ</t>
  </si>
  <si>
    <t>T.C. SAĞLIK BAKANLIĞI PASİNLER İBRAHİM HAKKI DEVLET HASTANESİ</t>
  </si>
  <si>
    <t>T.C. SAĞLIK BAKANLIĞI PAZARYOLU HASAN BASRİ DEMİRBAĞ İLÇE DEVLET HASTANESİ</t>
  </si>
  <si>
    <t>T.C. SAĞLIK BAKANLIĞI ŞENKAYA İLÇE DEVLET HASTANESİ</t>
  </si>
  <si>
    <t>T.C. SAĞLIK BAKANLIĞI TEKMAN ŞEHİT PİYADE ÇAVUŞ MUHAMMET BİNİCİ DEVLET HASTANESİ</t>
  </si>
  <si>
    <t>T.C. SAĞLIK BAKANLIĞI TORTUM İLÇE DEVLET HASTANESİ</t>
  </si>
  <si>
    <t>T.C. SAĞLIK BAKANLIĞI UZUNDERE ŞEHİT İHSAN ERDOĞAN İLÇE DEVLET HASTANESİ</t>
  </si>
  <si>
    <t>T.C. SAĞLIK BAKANLIĞI ALPU İLÇE DEVLET HASTANESİ</t>
  </si>
  <si>
    <t>T.C. SAĞLIK BAKANLIĞI BEYLİKOVA İLÇE HASTANESİ</t>
  </si>
  <si>
    <t>T.C. SAĞLIK BAKANLIĞI ÇİFTELER DEVLET HASTANESİ</t>
  </si>
  <si>
    <t>T.C. SAĞLIK BAKANLIĞI GÜNYÜZÜ İLÇE DEVLET HASTANESİ</t>
  </si>
  <si>
    <t>T.C. SAĞLIK BAKANLIĞI MAHMUDİYE İLÇE DEVLET HASTANESİ</t>
  </si>
  <si>
    <t>T.C. SAĞLIK BAKANLIĞI MİHALIÇÇIK GÜN SAZAK İLÇE DEVLET HASTANESİ</t>
  </si>
  <si>
    <t>T.C. SAĞLIK BAKANLIĞI ESKİŞEHİR ŞEHİR HASTANESİ</t>
  </si>
  <si>
    <t>T.C. SAĞLIK BAKANLIĞI SİVRİHİSAR DEVLET HASTANESİ</t>
  </si>
  <si>
    <t>T.C. SAĞLIK BAKANLIĞI ESKİŞEHİR YUNUS EMRE DEVLET HASTANESİ</t>
  </si>
  <si>
    <t>T.C. SAĞLIK BAKANLIĞI ARABAN İLÇE DEVLET HASTANESİ</t>
  </si>
  <si>
    <t>T.C. SAĞLIK BAKANLIĞI İSLAHİYE DEVLET HASTANESİ</t>
  </si>
  <si>
    <t>T.C. SAĞLIK BAKANLIĞI NİZİP DEVLET HASTANESİ</t>
  </si>
  <si>
    <t>T.C. SAĞLIK BAKANLIĞI NURDAĞI İLÇE DEVLET HASTANESİ</t>
  </si>
  <si>
    <t>T.C. SAĞLIK BAKANLIĞI OĞUZELİ İLÇE DEVLET HASTANESİ</t>
  </si>
  <si>
    <t>T.C. SAĞLIK BAKANLIĞI GAZİANTEP DR. ERSİN ARSLAN EĞİTİM VE ARAŞTIRMA HASTANESİ</t>
  </si>
  <si>
    <t>T.C. SAĞLIK BAKANLIĞI GAZİANTEP CENGİZ GÖKÇEK KADIN DOĞUM VE ÇOCUK HASTALIKLARI HASTANESİ</t>
  </si>
  <si>
    <t>T.C. SAĞLIK BAKANLIĞI GAZİANTEP ŞEHİTKAMİL DEVLET HASTANESİ</t>
  </si>
  <si>
    <t>T.C. SAĞLIK BAKANLIĞI GAZİANTEP 25 ARALIK DEVLET HASTANESİ</t>
  </si>
  <si>
    <t>T.C. SAĞLIK BAKANLIĞI BULANCAK DEVLET HASTANESİ</t>
  </si>
  <si>
    <t>T.C. SAĞLIK BAKANLIĞI DERELİ İLÇE DEVLET HASTANESİ</t>
  </si>
  <si>
    <t>T.C. SAĞLIK BAKANLIĞI ESPİYE DEVLET HASTANESİ</t>
  </si>
  <si>
    <t>T.C. SAĞLIK BAKANLIĞI EYNESİL İLÇE DEVLET HASTANESİ</t>
  </si>
  <si>
    <t>T.C. SAĞLIK BAKANLIĞI GÖRELE OP. DR. ERGUN ÖZDEMİR DEVLET HASTANESİ</t>
  </si>
  <si>
    <t>T.C. SAĞLIK BAKANLIĞI GİRESUN ÜNİVERSİTESİ PROF. DR. A. İLHAN ÖZDEMİR EĞİTİM VE ARAŞTIRMA HASTANESİ</t>
  </si>
  <si>
    <t>T.C. SAĞLIK BAKANLIĞI ŞEBİNKARAHİSAR DEVLET HASTANESİ</t>
  </si>
  <si>
    <t>T.C. SAĞLIK BAKANLIĞI TİREBOLU DEVLET HASTANESİ</t>
  </si>
  <si>
    <t>T.C. SAĞLIK BAKANLIĞI YAĞLIDERE İLÇE DEVLET HASTANESİ</t>
  </si>
  <si>
    <t>T.C. SAĞLIK BAKANLIĞI KELKİT DEVLET HASTANESİ</t>
  </si>
  <si>
    <t>T.C. SAĞLIK BAKANLIĞI KÖSE İLÇE DEVLET HASTANESİ</t>
  </si>
  <si>
    <t>T.C. SAĞLIK BAKANLIĞI KÜRTÜN İLÇE DEVLET HASTANESİ</t>
  </si>
  <si>
    <t>T.C. SAĞLIK BAKANLIĞI GÜMÜŞHANE DEVLET HASTANESİ</t>
  </si>
  <si>
    <t>T.C. SAĞLIK BAKANLIĞI ŞİRAN DEVLET HASTANESİ</t>
  </si>
  <si>
    <t>T.C. SAĞLIK BAKANLIĞI TORUL İLÇE DEVLET HASTANESİ</t>
  </si>
  <si>
    <t>T.C. SAĞLIK BAKANLIĞI ÇUKURCA DEVLET HASTANESİ</t>
  </si>
  <si>
    <t>T.C. SAĞLIK BAKANLIĞI HAKKARİ DEVLET HASTANESİ</t>
  </si>
  <si>
    <t>T.C. SAĞLIK BAKANLIĞI ŞEMDİNLİ DEVLET HASTANESİ</t>
  </si>
  <si>
    <t>T.C. SAĞLIK BAKANLIĞI YÜKSEKOVA DEVLET HASTANESİ</t>
  </si>
  <si>
    <t>T.C. SAĞLIK BAKANLIĞI ALTINÖZÜ DEVLET HASTANESİ</t>
  </si>
  <si>
    <t>T.C. SAĞLIK BAKANLIĞI HATAY DEVLET HASTANESİ</t>
  </si>
  <si>
    <t>T.C. SAĞLIK BAKANLIĞI DÖRTYOL DEVLET HASTANESİ</t>
  </si>
  <si>
    <t>T.C. SAĞLIK BAKANLIĞI ERZİN DEVLET HASTANESİ</t>
  </si>
  <si>
    <t>T.C. SAĞLIK BAKANLIĞI HASSA DEVLET HASTANESİ</t>
  </si>
  <si>
    <t>T.C. SAĞLIK BAKANLIĞI İSKENDERUN DEVLET HASTANESİ</t>
  </si>
  <si>
    <t>T.C. SAĞLIK BAKANLIĞI KIRIKHAN DEVLET HASTANESİ</t>
  </si>
  <si>
    <t>T.C. SAĞLIK BAKANLIĞI KUMLU İLÇE DEVLET HASTANESİ</t>
  </si>
  <si>
    <t>T.C. SAĞLIK BAKANLIĞI REYHANLI DEVLET HASTANESİ</t>
  </si>
  <si>
    <t>T.C. SAĞLIK BAKANLIĞI SAMANDAĞ DEVLET HASTANESİ</t>
  </si>
  <si>
    <t>T.C. SAĞLIK BAKANLIĞI YAYLADAĞI DEVLET HASTANESİ</t>
  </si>
  <si>
    <t>T.C. SAĞLIK BAKANLIĞI IĞDIR DEVLET HASTANESİ</t>
  </si>
  <si>
    <t>T.C. SAĞLIK BAKANLIĞI EĞİRDİR KEMİK EKLEM HASTALIKLARI TEDAVİ VE REHABİLİTASYON HASTANESİ</t>
  </si>
  <si>
    <t>T.C. SAĞLIK BAKANLIĞI ISPARTA ŞEHİT YUNUS EMRE DEVLET HASTANESİ</t>
  </si>
  <si>
    <t>T.C. SAĞLIK BAKANLIĞI ŞARKİKARAAĞAÇ DR. SADETTİN BİLGİÇ DEVLET HASTANESİ</t>
  </si>
  <si>
    <t>T.C. SAĞLIK BAKANLIĞI YALVAÇ DEVLET HASTANESİ</t>
  </si>
  <si>
    <t>T.C. SAĞLIK BAKANLIĞI SBÜ KARTAL DR. LÜTFİ KIRDAR EĞİTİM VE ARAŞTIRMA HASTANESİ</t>
  </si>
  <si>
    <t>T.C. SAĞLIK BAKANLIĞI SBÜ İSTANBUL MEHMET AKİF ERSOY GÖĞÜS KALP VE DAMAR CERRAHİSİ EAH</t>
  </si>
  <si>
    <t>T.C. SAĞLIK BAKANLIĞI MARMARA ÜNİVERSİTESİ PENDİK EĞİTİM VE ARAŞTIRMA HASTANESİ</t>
  </si>
  <si>
    <t>T.C. SAĞLIK BAKANLIĞI SİLİVRİ DEVLET HASTANESİ</t>
  </si>
  <si>
    <t>T.C. SAĞLIK BAKANLIĞI TUZLA DEVLET HASTANESİ</t>
  </si>
  <si>
    <t>T.C. SAĞLIK BAKANLIĞI ÜSKÜDAR DEVLET HASTANESİ</t>
  </si>
  <si>
    <t>T.C. SAĞLIK BAKANLIĞI BAHÇELİEVLER DEVLET HASTANESİ</t>
  </si>
  <si>
    <t>T.C. SAĞLIK BAKANLIĞI BAYRAMPAŞA DEVLET HASTANESİ</t>
  </si>
  <si>
    <t>T.C. SAĞLIK BAKANLIĞI BEYLİKDÜZÜ DEVLET HASTANESİ</t>
  </si>
  <si>
    <t>T.C. SAĞLIK BAKANLIĞI EYÜPSULTAN DEVLET HASTANESİ</t>
  </si>
  <si>
    <t>T.C. SAĞLIK BAKANLIĞI TİRE DEVLET HASTANESİ</t>
  </si>
  <si>
    <t>T.C. SAĞLIK BAKANLIĞI TORBALI DEVLET HASTANESİ</t>
  </si>
  <si>
    <t>T.C. SAĞLIK BAKANLIĞI URLA DEVLET HASTANESİ</t>
  </si>
  <si>
    <t>T.C. SAĞLIK BAKANLIĞI ALİAĞA DEVLET HASTANESİ</t>
  </si>
  <si>
    <t>T.C. SAĞLIK BAKANLIĞI BAYINDIR DEVLET HASTANESİ</t>
  </si>
  <si>
    <t>T.C. SAĞLIK BAKANLIĞI BERGAMA NECLA MİTHAT ÖZTÜRE DEVLET HASTANESİ</t>
  </si>
  <si>
    <t>T.C. SAĞLIK BAKANLIĞI BORNOVA TÜRKAN ÖZİLHAN DEVLET HASTANESİ</t>
  </si>
  <si>
    <t>T.C. SAĞLIK BAKANLIĞI BUCA KADIN DOĞUM VE ÇOCUK HASTALIKLARI HASTANESİ</t>
  </si>
  <si>
    <t>T.C. SAĞLIK BAKANLIĞI BUCA SEYFİ DEMİRSOY DEVLET HASTANESİ</t>
  </si>
  <si>
    <t>T.C. SAĞLIK BAKANLIĞI ÇEŞME ALPER ÇİZGENAKAT DEVLET HASTANESİ</t>
  </si>
  <si>
    <t>T.C. SAĞLIK BAKANLIĞI ÇİĞLİ BÖLGE EĞİTİM HASTANESİ</t>
  </si>
  <si>
    <t>T.C. SAĞLIK BAKANLIĞI DİKİLİ DEVLET HASTANESİ</t>
  </si>
  <si>
    <t>T.C. SAĞLIK BAKANLIĞI FOÇA DEVLET HASTANESİ</t>
  </si>
  <si>
    <t>T.C. SAĞLIK BAKANLIĞI GAZİEMİR NEVVAR SALİH İŞGÖREN DEVLET HASTANESİ</t>
  </si>
  <si>
    <t>T.C. SAĞLIK BAKANLIĞI İZMİR KATİP ÇELEBİ ÜNİVERSİTESİ İZMİR ATATÜRK EĞİTİM VE ARAŞTIRMA HASTANESİ</t>
  </si>
  <si>
    <t>T.C. SAĞLIK BAKANLIĞI KARABURUN İLÇE DEVLET HASTANESİ</t>
  </si>
  <si>
    <t>T.C. SAĞLIK BAKANLIĞI KEMALPAŞA DEVLET HASTANESİ</t>
  </si>
  <si>
    <t>T.C. SAĞLIK BAKANLIĞI KİRAZ DEVLET HASTANESİ</t>
  </si>
  <si>
    <t>T.C. SAĞLIK BAKANLIĞI İZMİR ALSANCAK NEVVAR SALİH İŞGÖREN DEVLET HASTANESİ</t>
  </si>
  <si>
    <t>T.C. SAĞLIK BAKANLIĞI SBÜ İZMİR DR. BEHÇET UZ ÇOCUK HASTALIKLARI VE CERRAHİSİ EAH</t>
  </si>
  <si>
    <t>T.C. SAĞLIK BAKANLIĞI SBÜ İZMİR DR. SUAT SEREN GÖĞÜS HASTALIKLARI VE CERRAHİSİ EAH</t>
  </si>
  <si>
    <t>T.C. SAĞLIK BAKANLIĞI SBÜ İZMİR TEPECİK EĞİTİM VE ARAŞTIRMA HASTANESİ</t>
  </si>
  <si>
    <t>T.C. SAĞLIK BAKANLIĞI MENEMEN DEVLET HASTANESİ</t>
  </si>
  <si>
    <t>T.C. SAĞLIK BAKANLIĞI ÖDEMİŞ DEVLET HASTANESİ</t>
  </si>
  <si>
    <t>T.C. SAĞLIK BAKANLIĞI SEFERİHİSAR NEJAT HEPKON DEVLET HASTANESİ</t>
  </si>
  <si>
    <t>T.C. SAĞLIK BAKANLIĞI SELÇUK DEVLET HASTANESİ</t>
  </si>
  <si>
    <t>T.C. SAĞLIK BAKANLIĞI AFŞİN DEVLET HASTANESİ</t>
  </si>
  <si>
    <t>T.C. SAĞLIK BAKANLIĞI ANDIRIN İLÇE DEVLET HASTANESİ</t>
  </si>
  <si>
    <t>T.C. SAĞLIK BAKANLIĞI ÇAĞLAYANCERİT İLÇE DEVLET HASTANESİ</t>
  </si>
  <si>
    <t>T.C. SAĞLIK BAKANLIĞI KAHRAMANMARAŞ NECİP FAZIL ŞEHİR HASTANESİ</t>
  </si>
  <si>
    <t>T.C. SAĞLIK BAKANLIĞI EKİNÖZÜ İLÇE DEVLET HASTANESİ</t>
  </si>
  <si>
    <t>T.C. SAĞLIK BAKANLIĞI ELBİSTAN DEVLET HASTANESİ</t>
  </si>
  <si>
    <t>T.C. SAĞLIK BAKANLIĞI GÖKSUN DEVLET HASTANESİ</t>
  </si>
  <si>
    <t>T.C. SAĞLIK BAKANLIĞI NURHAK İLÇE DEVLET HASTANESİ</t>
  </si>
  <si>
    <t>T.C. SAĞLIK BAKANLIĞI PAZARCIK DEVLET HASTANESİ</t>
  </si>
  <si>
    <t>T.C. SAĞLIK BAKANLIĞI TÜRKOĞLU DR. KEMAL BEYAZIT DEVLET HASTANESİ</t>
  </si>
  <si>
    <t>T.C. SAĞLIK BAKANLIĞI KARABÜK ÜNİVERSİTESİ EĞİTİM VE ARAŞTIRMA HASTANESİ</t>
  </si>
  <si>
    <t>T.C. SAĞLIK BAKANLIĞI SAFRANBOLU DEVLET HASTANESİ</t>
  </si>
  <si>
    <t>T.C. SAĞLIK BAKANLIĞI YENİCE İLÇE DEVLET HASTANESİ</t>
  </si>
  <si>
    <t>T.C. SAĞLIK BAKANLIĞI AYRANCI İLÇE DEVLET HASTANESİ</t>
  </si>
  <si>
    <t>T.C. SAĞLIK BAKANLIĞI ERMENEK DEVLET HASTANESİ</t>
  </si>
  <si>
    <t>T.C. SAĞLIK BAKANLIĞI KAZIMKARABEKİR İLÇE DEVLET HASTANESİ</t>
  </si>
  <si>
    <t>T.C. SAĞLIK BAKANLIĞI KARAMAN DEVLET HASTANESİ</t>
  </si>
  <si>
    <t>T.C. SAĞLIK BAKANLIĞI ARPAÇAY İLÇE DEVLET HASTANESİ</t>
  </si>
  <si>
    <t>T.C. SAĞLIK BAKANLIĞI DİGOR İLÇE DEVLET HASTANESİ</t>
  </si>
  <si>
    <t>T.C. SAĞLIK BAKANLIĞI KAĞIZMAN DEVLET HASTANESİ</t>
  </si>
  <si>
    <t>T.C. SAĞLIK BAKANLIĞI HARAKANİ DEVLET HASTANESİ</t>
  </si>
  <si>
    <t>T.C. SAĞLIK BAKANLIĞI SARIKAMIŞ DEVLET HASTANESİ</t>
  </si>
  <si>
    <t>T.C. SAĞLIK BAKANLIĞI SELİM İLÇE DEVLET HASTANESİ</t>
  </si>
  <si>
    <t>T.C. SAĞLIK BAKANLIĞI ARAÇ İLÇE DEVLET HASTANESİ</t>
  </si>
  <si>
    <t>T.C. SAĞLIK BAKANLIĞI AZDAVAY İLÇE DEVLET HASTANESİ</t>
  </si>
  <si>
    <t>T.C. SAĞLIK BAKANLIĞI BOZKURT İLÇE DEVLET HASTANESİ</t>
  </si>
  <si>
    <t>T.C. SAĞLIK BAKANLIĞI CİDE İLÇE DEVLET HASTANESİ</t>
  </si>
  <si>
    <t>T.C. SAĞLIK BAKANLIĞI DADAY İLÇE DEVLET HASTANESİ</t>
  </si>
  <si>
    <t>T.C. SAĞLIK BAKANLIĞI DEVREKANİ İLÇE DEVLET HASTANESİ</t>
  </si>
  <si>
    <t>T.C. SAĞLIK BAKANLIĞI İNEBOLU DEVLET HASTANESİ</t>
  </si>
  <si>
    <t>T.C. SAĞLIK BAKANLIĞI KASTAMONU DEVLET HASTANESİ</t>
  </si>
  <si>
    <t>T.C. SAĞLIK BAKANLIĞI KASTAMONU FİZİK TEDAVİ VE REHABİLİTASYON MERKEZİ</t>
  </si>
  <si>
    <t>T.C. SAĞLIK BAKANLIĞI TAŞKÖPRÜ DEVLET HASTANESİ</t>
  </si>
  <si>
    <t>T.C. SAĞLIK BAKANLIĞI TOSYA DEVLET HASTANESİ</t>
  </si>
  <si>
    <t>T.C. SAĞLIK BAKANLIĞI BÜNYAN DEVLET HASTANESİ</t>
  </si>
  <si>
    <t>T.C. SAĞLIK BAKANLIĞI DEVELİ HATİCE-MUAMMER KOCATÜRK DEVLET HASTANESİ</t>
  </si>
  <si>
    <t>T.C. SAĞLIK BAKANLIĞI FELAHİYE İLÇE DEVLET HASTANESİ</t>
  </si>
  <si>
    <t>T.C. SAĞLIK BAKANLIĞI İNCESU İLÇE DEVLET HASTANESİ</t>
  </si>
  <si>
    <t>T.C. SAĞLIK BAKANLIĞI KAYSERİ DEVLET HASTANESİ</t>
  </si>
  <si>
    <t>T.C. SAĞLIK BAKANLIĞI KAYSERİ ŞEHİR HASTANESİ</t>
  </si>
  <si>
    <t>T.C. SAĞLIK BAKANLIĞI ÖZVATAN İLÇE DEVLET HASTANESİ</t>
  </si>
  <si>
    <t>T.C. SAĞLIK BAKANLIĞI PINARBAŞI DEVLET HASTANESİ</t>
  </si>
  <si>
    <t>T.C. SAĞLIK BAKANLIĞI SARIOĞLAN İLÇE DEVLET HASTANESİ</t>
  </si>
  <si>
    <t>T.C. SAĞLIK BAKANLIĞI SARIZ İLÇE DEVLET HASTANESİ</t>
  </si>
  <si>
    <t>T.C. SAĞLIK BAKANLIĞI TOMARZA YAŞAR KARAYEL İLÇE DEVLET HASTANESİ</t>
  </si>
  <si>
    <t>T.C. SAĞLIK BAKANLIĞI YAHYALI DEVLET HASTANESİ</t>
  </si>
  <si>
    <t>T.C. SAĞLIK BAKANLIĞI YEŞİLHİSAR İLÇE DEVLET HASTANESİ</t>
  </si>
  <si>
    <t>T.C. SAĞLIK BAKANLIĞI DELİCE İLÇE DEVLET HASTANESİ</t>
  </si>
  <si>
    <t>T.C. SAĞLIK BAKANLIĞI KARAKEÇİLİ İLÇE DEVLET HASTANESİ</t>
  </si>
  <si>
    <t>T.C. SAĞLIK BAKANLIĞI KESKİN İLÇE DEVLET HASTANESİ</t>
  </si>
  <si>
    <t>T.C. SAĞLIK BAKANLIĞI KIRIKKALE YÜKSEK İHTİSAS HASTANESİ</t>
  </si>
  <si>
    <t>T.C. SAĞLIK BAKANLIĞI SULAKYURT İLÇE DEVLET HASTANESİ</t>
  </si>
  <si>
    <t>T.C. SAĞLIK BAKANLIĞI BABAESKİ DEVLET HASTANESİ</t>
  </si>
  <si>
    <t>T.C. SAĞLIK BAKANLIĞI DEMİRKÖY İLÇE DEVLET HASTANESİ</t>
  </si>
  <si>
    <t>T.C. SAĞLIK BAKANLIĞI LÜLEBURGAZ DEVLET HASTANESİ</t>
  </si>
  <si>
    <t>T.C. SAĞLIK BAKANLIĞI KIRKLARELİ DEVLET HASTANESİ</t>
  </si>
  <si>
    <t>T.C. SAĞLIK BAKANLIĞI PINARHİSAR DEVLET HASTANESİ</t>
  </si>
  <si>
    <t>T.C. SAĞLIK BAKANLIĞI VİZE DEVLET HASTANESİ</t>
  </si>
  <si>
    <t>T.C. SAĞLIK BAKANLIĞI AKPINAR İLÇE DEVLET HASTANESİ</t>
  </si>
  <si>
    <t>T.C. SAĞLIK BAKANLIĞI ÇİÇEKDAĞI İLÇE DEVLET HASTANESİ</t>
  </si>
  <si>
    <t>T.C. SAĞLIK BAKANLIĞI KAMAN DEVLET HASTANESİ</t>
  </si>
  <si>
    <t>T.C. SAĞLIK BAKANLIĞI KIRŞEHİR AHİ EVRAN ÜNİVERSİTESİ EĞİTİM VE ARAŞTIRMA HASTANESİ</t>
  </si>
  <si>
    <t>T.C. SAĞLIK BAKANLIĞI KİLİS DEVLET HASTANESİ</t>
  </si>
  <si>
    <t>T.C. SAĞLIK BAKANLIĞI DARICA FARABİ EĞİTİM VE ARAŞTIRMA HASTANESİ</t>
  </si>
  <si>
    <t>T.C. SAĞLIK BAKANLIĞI SBÜ DERİNCE EĞİTİM VE ARAŞTIRMA HASTANESİ</t>
  </si>
  <si>
    <t>T.C. SAĞLIK BAKANLIĞI GEBZE FATİH DEVLET HASTANESİ</t>
  </si>
  <si>
    <t>T.C. SAĞLIK BAKANLIĞI GÖLCÜK NECATİ ÇELİK DEVLET HASTANESİ</t>
  </si>
  <si>
    <t>T.C. SAĞLIK BAKANLIĞI KOCAELİ DEVLET HASTANESİ</t>
  </si>
  <si>
    <t>T.C. SAĞLIK BAKANLIĞI KOCAELİ İZMİT SEKA DEVLET HASTANESİ</t>
  </si>
  <si>
    <t>T.C. SAĞLIK BAKANLIĞI KANDIRA ECZ. KAZIM DİNÇ DEVLET HASTANESİ</t>
  </si>
  <si>
    <t>T.C. SAĞLIK BAKANLIĞI KARAMÜRSEL DEVLET HASTANESİ</t>
  </si>
  <si>
    <t>T.C. SAĞLIK BAKANLIĞI KÖRFEZ DEVLET HASTANESİ</t>
  </si>
  <si>
    <t>T.C. SAĞLIK BAKANLIĞI EMİRGAZİ İLÇE DEVLET HASTANESİ</t>
  </si>
  <si>
    <t>T.C. SAĞLIK BAKANLIĞI EREĞLİ DEVLET HASTANESİ</t>
  </si>
  <si>
    <t>T.C. SAĞLIK BAKANLIĞI GÜNEYSINIR VALİ İHSAN DEDE İLÇE DEVLET HASTANESİ</t>
  </si>
  <si>
    <t>T.C. SAĞLIK BAKANLIĞI HADİM DEVLET HASTANESİ</t>
  </si>
  <si>
    <t>T.C. SAĞLIK BAKANLIĞI HÜYÜK DEVLET HASTANESİ</t>
  </si>
  <si>
    <t>T.C. SAĞLIK BAKANLIĞI ILGIN DR.VEFA TANIR DEVLET HASTANESİ</t>
  </si>
  <si>
    <t>T.C. SAĞLIK BAKANLIĞI KADINHANI REFİK SAİME KOYUNCU DEVLET HASTANESİ</t>
  </si>
  <si>
    <t>T.C. SAĞLIK BAKANLIĞI KARAPINAR DEVLET HASTANESİ</t>
  </si>
  <si>
    <t>T.C. SAĞLIK BAKANLIĞI KULU DEVLET HASTANESİ</t>
  </si>
  <si>
    <t>T.C. SAĞLIK BAKANLIĞI SBÜ KONYA EĞİTİM VE ARAŞTIRMA HASTANESİ</t>
  </si>
  <si>
    <t>T.C. SAĞLIK BAKANLIĞI SARAYÖNÜ DEVLET HASTANESİ</t>
  </si>
  <si>
    <t>T.C. SAĞLIK BAKANLIĞI BEYHEKİM DEVLET HASTANESİ</t>
  </si>
  <si>
    <t>T.C. SAĞLIK BAKANLIĞI KONYA DR. ALİ KEMAL BELVİRANLI KADIN DOĞUM VE ÇOCUK HASTALIKLARI HASTANESİ</t>
  </si>
  <si>
    <t>T.C. SAĞLIK BAKANLIĞI KONYA NUMUNE HASTANESİ</t>
  </si>
  <si>
    <t>T.C. SAĞLIK BAKANLIĞI SEYDİŞEHİR DEVLET HASTANESİ</t>
  </si>
  <si>
    <t>T.C. SAĞLIK BAKANLIĞI TAŞKENT İLÇE DEVLET HASTANESİ</t>
  </si>
  <si>
    <t>T.C. SAĞLIK BAKANLIĞI TUZLUKÇU İLÇE DEVLET HASTANESİ</t>
  </si>
  <si>
    <t>T.C. SAĞLIK BAKANLIĞI YUNAK HACI İZZET BAYSAL DEVLET HASTANESİ</t>
  </si>
  <si>
    <t>T.C. SAĞLIK BAKANLIĞI AKÖREN İLÇE DEVLET HASTANESİ</t>
  </si>
  <si>
    <t>T.C. SAĞLIK BAKANLIĞI AKŞEHİR DEVLET HASTANESİ</t>
  </si>
  <si>
    <t>T.C. SAĞLIK BAKANLIĞI ALTINEKİN İLÇE DEVLET HASTANESİ</t>
  </si>
  <si>
    <t>T.C. SAĞLIK BAKANLIĞI BEYŞEHİR DEVLET HASTANESİ</t>
  </si>
  <si>
    <t>T.C. SAĞLIK BAKANLIĞI BOZKIR DEVLET HASTANESİ</t>
  </si>
  <si>
    <t>T.C. SAĞLIK BAKANLIĞI CİHANBEYLİ DEVLET HASTANESİ</t>
  </si>
  <si>
    <t>T.C. SAĞLIK BAKANLIĞI ÇELTİK ŞEHİT JANDARMA UZMAN ÇAVUŞ RAMAZAN GÜLLE İLÇE DEVLET HASTANESİ</t>
  </si>
  <si>
    <t>T.C. SAĞLIK BAKANLIĞI ÇUMRA DEVLET HASTANESİ</t>
  </si>
  <si>
    <t>T.C. SAĞLIK BAKANLIĞI DEREBUCAK İLÇE DEVLET HASTANESİ</t>
  </si>
  <si>
    <t>T.C. SAĞLIK BAKANLIĞI DOĞANHİSAR DEVLET HASTANESİ</t>
  </si>
  <si>
    <t>T.C. SAĞLIK BAKANLIĞI DOMANİÇ İLÇE DEVLET HASTANESİ</t>
  </si>
  <si>
    <t>T.C. SAĞLIK BAKANLIĞI EMET DR.FAZIL DOĞAN DEVLET HASTANESİ</t>
  </si>
  <si>
    <t>T.C. SAĞLIK BAKANLIĞI GEDİZ DEVLET HASTANESİ</t>
  </si>
  <si>
    <t>T.C. SAĞLIK BAKANLIĞI KÜTAHYA SAĞLIK BİLİMLERİ ÜNİVERSİTESİ EVLİYA ÇELEBİ EĞİTİM VE ARAŞTIRMA HAS.</t>
  </si>
  <si>
    <t>T.C. SAĞLIK BAKANLIĞI KÜTAHYA YONCALI FİZİK TEDAVİ VE REHABİLİTASYON HASTANESİ</t>
  </si>
  <si>
    <t>T.C. SAĞLIK BAKANLIĞI SİMAV DOÇ. DR.İSMAİL KARAKUYU DEVLET HASTANESİ</t>
  </si>
  <si>
    <t>T.C. SAĞLIK BAKANLIĞI TAVŞANLI DOÇ. DR.MUSTAFA KALEMLİ DEVLET HASTANESİ</t>
  </si>
  <si>
    <t>T.C. SAĞLIK BAKANLIĞI AKÇADAĞ ŞEHİT GÖKHAN ASLAN DEVLET HASTANESİ</t>
  </si>
  <si>
    <t>T.C. SAĞLIK BAKANLIĞI ARAPGİR ALİ ÖZGE DEVLET HASTANESİ</t>
  </si>
  <si>
    <t>T.C. SAĞLIK BAKANLIĞI DARENDE HULUSİ EFENDİ DEVLET HASTANESİ</t>
  </si>
  <si>
    <t>T.C. SAĞLIK BAKANLIĞI DOĞANŞEHİR ŞEHİT ESRA KÖSE BAŞARAN DEVLET HASTANESİ</t>
  </si>
  <si>
    <t>T.C. SAĞLIK BAKANLIĞI HEKİMHAN DEVLET HASTANESİ</t>
  </si>
  <si>
    <t>T.C. SAĞLIK BAKANLIĞI ŞEHİT EYÜP HACIOĞLU İLÇE DEVLET HASTANESİ</t>
  </si>
  <si>
    <t>T.C. SAĞLIK BAKANLIĞI MALATYA EĞİTİM VE ARAŞTIRMA HASTANESİ</t>
  </si>
  <si>
    <t>T.C. SAĞLIK BAKANLIĞI AKHİSAR MUSTAFA KİRAZOĞLU DEVLET HASTANESİ</t>
  </si>
  <si>
    <t>T.C. SAĞLIK BAKANLIĞI ALAŞEHİR DEVLET HASTANESİ</t>
  </si>
  <si>
    <t>T.C. SAĞLIK BAKANLIĞI DEMİRCİ DEVLET HASTANESİ</t>
  </si>
  <si>
    <t>T.C. SAĞLIK BAKANLIĞI GÖRDES DEVLET HASTANESİ</t>
  </si>
  <si>
    <t>T.C. SAĞLIK BAKANLIĞI KIRKAĞAÇ DEVLET HASTANESİ</t>
  </si>
  <si>
    <t>T.C. SAĞLIK BAKANLIĞI KULA DEVLET HASTANESİ</t>
  </si>
  <si>
    <t>T.C. SAĞLIK BAKANLIĞI SALİHLİ DEVLET HASTANESİ</t>
  </si>
  <si>
    <t>T.C. SAĞLIK BAKANLIĞI SARIGÖL DEVLET HASTANESİ</t>
  </si>
  <si>
    <t>T.C. SAĞLIK BAKANLIĞI SARUHANLI DEVLET HASTANESİ</t>
  </si>
  <si>
    <t>T.C. SAĞLIK BAKANLIĞI SELENDİ DEVLET HASTANESİ</t>
  </si>
  <si>
    <t>T.C. SAĞLIK BAKANLIĞI SOMA DEVLET HASTANESİ</t>
  </si>
  <si>
    <t>T.C. SAĞLIK BAKANLIĞI MANİSA ŞEHİR HASTANESİ</t>
  </si>
  <si>
    <t>T.C. SAĞLIK BAKANLIĞI TURGUTLU DEVLET HASTANESİ</t>
  </si>
  <si>
    <t>T.C. SAĞLIK BAKANLIĞI MANİSA MERKEZEFENDİ DEVLET HASTANESİ</t>
  </si>
  <si>
    <t>T.C. SAĞLIK BAKANLIĞI DERİK DEVLET HASTANESİ</t>
  </si>
  <si>
    <t>T.C. SAĞLIK BAKANLIĞI KIZILTEPE DEVLET HASTANESİ</t>
  </si>
  <si>
    <t>T.C. SAĞLIK BAKANLIĞI MAZIDAĞI İLÇE DEVLET HASTANESİ</t>
  </si>
  <si>
    <t>T.C. SAĞLIK BAKANLIĞI MİDYAT DEVLET HASTANESİ</t>
  </si>
  <si>
    <t>T.C. SAĞLIK BAKANLIĞI NUSAYBİN DEVLET HASTANESİ</t>
  </si>
  <si>
    <t>T.C. SAĞLIK BAKANLIĞI ÖMERLİ İLÇE DEVLET HASTANESİ</t>
  </si>
  <si>
    <t>T.C. SAĞLIK BAKANLIĞI SAVUR PROF.DR.AZİZ SANCAR İLÇE DEVLET HASTANESİ</t>
  </si>
  <si>
    <t>T.C. SAĞLIK BAKANLIĞI MARDİN DEVLET HASTANESİ</t>
  </si>
  <si>
    <t>T.C. SAĞLIK BAKANLIĞI DARGEÇİT İLÇE DEVLET HASTANESİ</t>
  </si>
  <si>
    <t>T.C. SAĞLIK BAKANLIĞI TOROS DEVLET HASTANESİ</t>
  </si>
  <si>
    <t>T.C. SAĞLIK BAKANLIĞI ANAMUR DEVLET HASTANESİ</t>
  </si>
  <si>
    <t>T.C. SAĞLIK BAKANLIĞI AYDINCIK DEVLET HASTANESİ</t>
  </si>
  <si>
    <t>T.C. SAĞLIK BAKANLIĞI BOZYAZI DEVLET HASTANESİ</t>
  </si>
  <si>
    <t>T.C. SAĞLIK BAKANLIĞI ERDEMLİ DEVLET HASTANESİ</t>
  </si>
  <si>
    <t>T.C. SAĞLIK BAKANLIĞI GÜLNAR DEVLET HASTANESİ</t>
  </si>
  <si>
    <t>T.C. SAĞLIK BAKANLIĞI MUT DEVLET HASTANESİ</t>
  </si>
  <si>
    <t>T.C. SAĞLIK BAKANLIĞI SİLİFKE DEVLET HASTANESİ</t>
  </si>
  <si>
    <t>T.C. SAĞLIK BAKANLIĞI TARSUS DEVLET HASTANESİ</t>
  </si>
  <si>
    <t>T.C. SAĞLIK BAKANLIĞI MERSİN ŞEHİR HASTANESİ</t>
  </si>
  <si>
    <t>T.C. SAĞLIK BAKANLIĞI BODRUM DEVLET HASTANESİ</t>
  </si>
  <si>
    <t>T.C. SAĞLIK BAKANLIĞI DALAMAN DEVLET HASTANESİ</t>
  </si>
  <si>
    <t>T.C. SAĞLIK BAKANLIĞI DATÇA DEVLET HASTANESİ</t>
  </si>
  <si>
    <t>T.C. SAĞLIK BAKANLIĞI FETHİYE DEVLET HASTANESİ</t>
  </si>
  <si>
    <t>T.C. SAĞLIK BAKANLIĞI KÖYCEĞİZ DEVLET HASTANESİ</t>
  </si>
  <si>
    <t>T.C. SAĞLIK BAKANLIĞI MARMARİS DEVLET HASTANESİ</t>
  </si>
  <si>
    <t>T.C. SAĞLIK BAKANLIĞI MUĞLA SITKI KOÇMAN ÜNİVERSİTESİ EĞİTİM VE ARAŞTIRMA HASTANESİ</t>
  </si>
  <si>
    <t>T.C. SAĞLIK BAKANLIĞI MİLAS 75.YIL DEVLET HASTANESİ</t>
  </si>
  <si>
    <t>T.C. SAĞLIK BAKANLIĞI ORTACA DEVLET HASTANESİ</t>
  </si>
  <si>
    <t>T.C. SAĞLIK BAKANLIĞI YATAĞAN DEVLET HASTANESİ</t>
  </si>
  <si>
    <t>T.C. SAĞLIK BAKANLIĞI BULANIK DEVLET HASTANESİ</t>
  </si>
  <si>
    <t>T.C. SAĞLIK BAKANLIĞI HASKÖY DEVLET HASTANESİ</t>
  </si>
  <si>
    <t>T.C. SAĞLIK BAKANLIĞI KORKUT İLÇE DEVLET HASTANESİ</t>
  </si>
  <si>
    <t>T.C. SAĞLIK BAKANLIĞI MALAZGİRT DEVLET HASTANESİ</t>
  </si>
  <si>
    <t>T.C. SAĞLIK BAKANLIĞI MUŞ DEVLET HASTANESİ</t>
  </si>
  <si>
    <t>T.C. SAĞLIK BAKANLIĞI VARTO DEVLET HASTANESİ</t>
  </si>
  <si>
    <t>T.C. SAĞLIK BAKANLIĞI KOZAKLI FİZİK TEDAVİ VE REHABİLİTASYON HASTANESİ</t>
  </si>
  <si>
    <t>T.C. SAĞLIK BAKANLIĞI NEVŞEHİR DEVLET HASTANESİ</t>
  </si>
  <si>
    <t>T.C. SAĞLIK BAKANLIĞI ÜRGÜP DEVLET HASTANESİ</t>
  </si>
  <si>
    <t>T.C. SAĞLIK BAKANLIĞI ALTUNHİSAR İLÇE DEVLET HASTANESİ</t>
  </si>
  <si>
    <t>T.C. SAĞLIK BAKANLIĞI BOR DEVLET HASTANESİ</t>
  </si>
  <si>
    <t>T.C. SAĞLIK BAKANLIĞI ÇAMARDI İLÇE DEVLET HASTANESİ</t>
  </si>
  <si>
    <t>T.C. SAĞLIK BAKANLIĞI ÇİFTLİK İLÇE DEVLET HASTANESİ</t>
  </si>
  <si>
    <t>T.C. SAĞLIK BAKANLIĞI NİĞDE ÖMER HALİSDEMİR ÜNİVERSİTESİ EĞİTİM VE ARAŞTIRMA HASTANESİ</t>
  </si>
  <si>
    <t>T.C. SAĞLIK BAKANLIĞI ULUKIŞLA İLÇE DEVLET HASTANESİ</t>
  </si>
  <si>
    <t>T.C. SAĞLIK BAKANLIĞI AKKUŞ DEVLET HASTANESİ</t>
  </si>
  <si>
    <t>T.C. SAĞLIK BAKANLIĞI ORDU DEVLET HASTANESİ</t>
  </si>
  <si>
    <t>T.C. SAĞLIK BAKANLIĞI ORDU ÜNİVERSİTESİ EĞİTİM VE ARAŞTIRMA HASTANESİ</t>
  </si>
  <si>
    <t>T.C. SAĞLIK BAKANLIĞI AYBASTI DEVLET HASTANESİ</t>
  </si>
  <si>
    <t>T.C. SAĞLIK BAKANLIĞI FATSA DEVLET HASTANESİ</t>
  </si>
  <si>
    <t>T.C. SAĞLIK BAKANLIĞI GÖLKÖY DEVLET HASTANESİ</t>
  </si>
  <si>
    <t>T.C. SAĞLIK BAKANLIĞI GÜRGENTEPE İLÇE DEVLET HASTANESİ</t>
  </si>
  <si>
    <t>T.C. SAĞLIK BAKANLIĞI KORGAN DEVLET HASTANESİ</t>
  </si>
  <si>
    <t>T.C. SAĞLIK BAKANLIĞI KUMRU DEVLET HASTANESİ</t>
  </si>
  <si>
    <t>T.C. SAĞLIK BAKANLIĞI ULUBEY İLÇE DEVLET HASTANESİ</t>
  </si>
  <si>
    <t>T.C. SAĞLIK BAKANLIĞI ÜNYE DEVLET HASTANESİ</t>
  </si>
  <si>
    <t>T.C. SAĞLIK BAKANLIĞI BAHÇE FİZİK TEDAVİ VE REHABİLİTASYON HASTANESİ</t>
  </si>
  <si>
    <t>T.C. SAĞLIK BAKANLIĞI DÜZİÇİ DEVLET HASTANESİ</t>
  </si>
  <si>
    <t>T.C. SAĞLIK BAKANLIĞI KADİRLİ DEVLET HASTANESİ</t>
  </si>
  <si>
    <t>T.C. SAĞLIK BAKANLIĞI OSMANİYE DEVLET HASTANESİ</t>
  </si>
  <si>
    <t>T.C. SAĞLIK BAKANLIĞI ÇAYELİ İSHAKOĞLU DEVLET HASTANESİ</t>
  </si>
  <si>
    <t>T.C. SAĞLIK BAKANLIĞI RİZE DEVLET HASTANESİ</t>
  </si>
  <si>
    <t>T.C. SAĞLIK BAKANLIĞI RİZE RECEP TAYYİP ERDOĞAN ÜNİVERSİTESİ EĞİTİM VE ARAŞTIRMA HASTANESİ</t>
  </si>
  <si>
    <t>T.C. SAĞLIK BAKANLIĞI KAÇKAR DEVLET HASTANESİ</t>
  </si>
  <si>
    <t>T.C. SAĞLIK BAKANLIĞI SAKARYA ÜNİVERSİTESİ EĞİTİM VE ARAŞTIRMA HASTANESİ</t>
  </si>
  <si>
    <t>T.C. SAĞLIK BAKANLIĞI YENİKENT DEVLET HASTANESİ</t>
  </si>
  <si>
    <t>T.C. SAĞLIK BAKANLIĞI AKYAZI DEVLET HASTANESİ</t>
  </si>
  <si>
    <t>T.C. SAĞLIK BAKANLIĞI TOYOTASA ACİL YARDIM HASTANESİ</t>
  </si>
  <si>
    <t>T.C. SAĞLIK BAKANLIĞI FERİZLİ İLÇE DEVLET HASTANESİ</t>
  </si>
  <si>
    <t>T.C. SAĞLIK BAKANLIĞI GEYVE DEVLET HASTANESİ</t>
  </si>
  <si>
    <t>T.C. SAĞLIK BAKANLIĞI HENDEK DEVLET HASTANESİ</t>
  </si>
  <si>
    <t>T.C. SAĞLIK BAKANLIĞI KARASU DEVLET HASTANESİ</t>
  </si>
  <si>
    <t>T.C. SAĞLIK BAKANLIĞI KOCAALİ İLÇE DEVLET HASTANESİ</t>
  </si>
  <si>
    <t>T.C. SAĞLIK BAKANLIĞI PAMUKOVA İLÇE DEVLET HASTANESİ</t>
  </si>
  <si>
    <t>T.C. SAĞLIK BAKANLIĞI SAPANCA İLÇE DEVLET HASTANESİ</t>
  </si>
  <si>
    <t>T.C. SAĞLIK BAKANLIĞI ALAÇAM DEVLET HASTANESİ</t>
  </si>
  <si>
    <t>T.C. SAĞLIK BAKANLIĞI BAFRA DEVLET HASTANESİ</t>
  </si>
  <si>
    <t>T.C. SAĞLIK BAKANLIĞI ÇARŞAMBA DEVLET HASTANESİ</t>
  </si>
  <si>
    <t>T.C. SAĞLIK BAKANLIĞI HAVZA DEVLET HASTANESİ</t>
  </si>
  <si>
    <t>T.C. SAĞLIK BAKANLIĞI SBÜ SAMSUN EĞİTİM VE ARAŞTIRMA HASTANESİ</t>
  </si>
  <si>
    <t>T.C. SAĞLIK BAKANLIĞI KAVAK DEVLET HASTANESİ</t>
  </si>
  <si>
    <t>T.C. SAĞLIK BAKANLIĞI LADİK DEVLET HASTANESİ</t>
  </si>
  <si>
    <t>T.C. SAĞLIK BAKANLIĞI 19 MAYIS İLÇE DEVLET HASTANESİ</t>
  </si>
  <si>
    <t>T.C. SAĞLIK BAKANLIĞI TERME DEVLET HASTANESİ</t>
  </si>
  <si>
    <t>T.C. SAĞLIK BAKANLIĞI VEZİRKÖPRÜ DEVLET HASTANESİ</t>
  </si>
  <si>
    <t>T.C. SAĞLIK BAKANLIĞI BAYKAN DEVLET HASTANESİ</t>
  </si>
  <si>
    <t>T.C. SAĞLIK BAKANLIĞI ERUH DEVLET HASTANESİ</t>
  </si>
  <si>
    <t>T.C. SAĞLIK BAKANLIĞI KURTALAN DEVLET HASTANESİ</t>
  </si>
  <si>
    <t>T.C. SAĞLIK BAKANLIĞI SİİRT DEVLET HASTANESİ</t>
  </si>
  <si>
    <t>T.C. SAĞLIK BAKANLIĞI PERVARİ DEVLET HASTANESİ</t>
  </si>
  <si>
    <t>T.C. SAĞLIK BAKANLIĞI AYANCIK DEVLET HASTANESİ</t>
  </si>
  <si>
    <t>T.C. SAĞLIK BAKANLIĞI BOYABAT 75.YIL DEVLET HASTANESİ</t>
  </si>
  <si>
    <t>T.C. SAĞLIK BAKANLIĞI ERFELEK İLÇE DEVLET HASTANESİ</t>
  </si>
  <si>
    <t>T.C. SAĞLIK BAKANLIĞI GERZE DEVLET HASTANESİ</t>
  </si>
  <si>
    <t>T.C. SAĞLIK BAKANLIĞI SİNOP ATATÜRK DEVLET HASTANESİ</t>
  </si>
  <si>
    <t>T.C. SAĞLIK BAKANLIĞI TÜRKELİ DEVLET HASTANESİ</t>
  </si>
  <si>
    <t>T.C. SAĞLIK BAKANLIĞI GÜRÜN DEVLET HASTANESİ</t>
  </si>
  <si>
    <t>T.C. SAĞLIK BAKANLIĞI HAFİK HACI ESMA KOCACIK İLÇE DEVLET HASTANESİ</t>
  </si>
  <si>
    <t>T.C. SAĞLIK BAKANLIĞI KANGAL DEVLET HASTANESİ</t>
  </si>
  <si>
    <t>T.C. SAĞLIK BAKANLIĞI SİVAS NUMUNE HASTANESİ</t>
  </si>
  <si>
    <t>T.C. SAĞLIK BAKANLIĞI SUŞEHRİ DEVLET HASTANESİ</t>
  </si>
  <si>
    <t>T.C. SAĞLIK BAKANLIĞI ŞARKIŞLA DEVLET HASTANESİ</t>
  </si>
  <si>
    <t>T.C. SAĞLIK BAKANLIĞI  ULAŞ İLÇE DEVLET HASTANESİ</t>
  </si>
  <si>
    <t>T.C. SAĞLIK BAKANLIĞI YILDIZELİ DEVLET HASTANESİ</t>
  </si>
  <si>
    <t>T.C. SAĞLIK BAKANLIĞI ZARA DEVLET HASTANESİ</t>
  </si>
  <si>
    <t>T.C. SAĞLIK BAKANLIĞI AKINCILAR İLÇE DEVLET HASTANESİ</t>
  </si>
  <si>
    <t>T.C. SAĞLIK BAKANLIĞI ALTINYAYLA İLÇE DEVLET HASTANESİ</t>
  </si>
  <si>
    <t>T.C. SAĞLIK BAKANLIĞI DİVRİĞİ SADIK ÖZGÜR DEVLET HASTANESİ</t>
  </si>
  <si>
    <t>T.C. SAĞLIK BAKANLIĞI DOĞANŞAR İLÇE DEVLET HASTANESİ</t>
  </si>
  <si>
    <t>T.C. SAĞLIK BAKANLIĞI GEMEREK DEVLET HASTANESİ</t>
  </si>
  <si>
    <t>T.C. SAĞLIK BAKANLIĞI GÖLOVA İLÇE DEVLET HASTANESİ</t>
  </si>
  <si>
    <t>T.C. SAĞLIK BAKANLIĞI AKÇAKALE DEVLET HASTANESİ</t>
  </si>
  <si>
    <t>T.C. SAĞLIK BAKANLIĞI BİRECİK DEVLET HASTANESİ</t>
  </si>
  <si>
    <t>T.C. SAĞLIK BAKANLIĞI BOZOVA İLÇE DEVLET HASTANESİ</t>
  </si>
  <si>
    <t>T.C. SAĞLIK BAKANLIĞI CEYLANPINAR DEVLET HASTANESİ</t>
  </si>
  <si>
    <t>T.C. SAĞLIK BAKANLIĞI ŞANLIURFA BALIKLIGÖL DEVLET HASTANESİ</t>
  </si>
  <si>
    <t>T.C. SAĞLIK BAKANLIĞI ŞANLIURFA EĞİTİM VE ARAŞTIRMA HASTANESİ</t>
  </si>
  <si>
    <t>T.C. SAĞLIK BAKANLIĞI HALFETİ DEVLET HASTANESİ</t>
  </si>
  <si>
    <t>T.C. SAĞLIK BAKANLIĞI SBÜ ŞANLIURFA MEHMET AKİF İNAN EĞİTİM VE ARAŞTIRMA HASTANESİ</t>
  </si>
  <si>
    <t>T.C. SAĞLIK BAKANLIĞI HARRAN DEVLET HASTANESİ</t>
  </si>
  <si>
    <t>T.C. SAĞLIK BAKANLIĞI SİVEREK DEVLET HASTANESİ</t>
  </si>
  <si>
    <t>T.C. SAĞLIK BAKANLIĞI SURUÇ DEVLET HASTANESİ</t>
  </si>
  <si>
    <t>T.C. SAĞLIK BAKANLIĞI VİRANŞEHİR DEVLET HASTANESİ</t>
  </si>
  <si>
    <t>T.C. SAĞLIK BAKANLIĞI BEYTÜŞŞEBAP İLÇE DEVLET HASTANESİ</t>
  </si>
  <si>
    <t>T.C. SAĞLIK BAKANLIĞI CİZRE DR. SELAHATTİN CİZRELİOĞLU DEVLET HASTANESİ</t>
  </si>
  <si>
    <t>T.C. SAĞLIK BAKANLIĞI İDİL DEVLET HASTANESİ</t>
  </si>
  <si>
    <t>T.C. SAĞLIK BAKANLIĞI ŞIRNAK DEVLET HASTANESİ</t>
  </si>
  <si>
    <t>T.C. SAĞLIK BAKANLIĞI SİLOPİ DEVLET HASTANESİ</t>
  </si>
  <si>
    <t>T.C. SAĞLIK BAKANLIĞI ULUDERE DEVLET HASTANESİ</t>
  </si>
  <si>
    <t>T.C. SAĞLIK BAKANLIĞI ÇERKEZKÖY DEVLET HASTANESİ</t>
  </si>
  <si>
    <t>T.C. SAĞLIK BAKANLIĞI ÇORLU DEVLET HASTANESİ</t>
  </si>
  <si>
    <t>T.C. SAĞLIK BAKANLIĞI HAYRABOLU DEVLET HASTANESİ</t>
  </si>
  <si>
    <t>T.C. SAĞLIK BAKANLIĞI KAPAKLI DEVLET HASTANESİ</t>
  </si>
  <si>
    <t>T.C. SAĞLIK BAKANLIĞI MALKARA DEVLET HASTANESİ</t>
  </si>
  <si>
    <t>T.C. SAĞLIK BAKANLIĞI MARMARAEREĞLİSİ İLÇE DEVLET HASTANESİ</t>
  </si>
  <si>
    <t>T.C. SAĞLIK BAKANLIĞI MURATLI DEVLET HASTANESİ</t>
  </si>
  <si>
    <t>T.C. SAĞLIK BAKANLIĞI SARAY DEVLET HASTANESİ</t>
  </si>
  <si>
    <t>T.C. SAĞLIK BAKANLIĞI TEKİRDAĞ DEVLET HASTANESİ</t>
  </si>
  <si>
    <t>T.C. SAĞLIK BAKANLIĞI ŞARKÖY DEVLET HASTANESİ</t>
  </si>
  <si>
    <t>T.C. SAĞLIK BAKANLIĞI ALMUS DEVLET HASTANESİ</t>
  </si>
  <si>
    <t>T.C. SAĞLIK BAKANLIĞI ERBAA DEVLET HASTANESİ</t>
  </si>
  <si>
    <t>T.C. SAĞLIK BAKANLIĞI TOKAT DEVLET HASTANESİ</t>
  </si>
  <si>
    <t>T.C. SAĞLIK BAKANLIĞI NİKSAR DEVLET HASTANESİ</t>
  </si>
  <si>
    <t>T.C. SAĞLIK BAKANLIĞI REŞADİYE DEVLET HASTANESİ</t>
  </si>
  <si>
    <t>T.C. SAĞLIK BAKANLIĞI TURHAL DEVLET HASTANESİ</t>
  </si>
  <si>
    <t>T.C. SAĞLIK BAKANLIĞI ZİLE DEVLET HASTANESİ</t>
  </si>
  <si>
    <t>T.C. SAĞLIK BAKANLIĞI AKÇAABAT HAÇKALI BABA DEVLET HASTANESİ</t>
  </si>
  <si>
    <t>T.C. SAĞLIK BAKANLIĞI ARAKLI BAYRAM HALİL DEVLET HASTANESİ</t>
  </si>
  <si>
    <t>T.C. SAĞLIK BAKANLIĞI MAÇKA ÖMER BURHANOĞLU FİZİK TEDAVİ VE REHABİLİTASYON HASTANESİ</t>
  </si>
  <si>
    <t>T.C. SAĞLIK BAKANLIĞI OF DEVLET HASTANESİ</t>
  </si>
  <si>
    <t>T.C. SAĞLIK BAKANLIĞI SBÜ TRABZON AHİ EVREN GÖĞÜS KALP VE DAMAR CERRAHİSİ EAH.</t>
  </si>
  <si>
    <t>T.C. SAĞLIK BAKANLIĞI SBÜ TRABZON KANUNİ EĞİTİM VE ARAŞTIRMA HASTANESİ</t>
  </si>
  <si>
    <t>T.C. SAĞLIK BAKANLIĞI TRABZON FATİH DEVLET HASTANESİ</t>
  </si>
  <si>
    <t>T.C. SAĞLIK BAKANLIĞI TRABZON YAVUZ SELİM KEMİK HASTALIKLARI VE REHABİLİTASYON HASTANESİ</t>
  </si>
  <si>
    <t>T.C. SAĞLIK BAKANLIĞI SÜRMENE DEVLET HASTANESİ</t>
  </si>
  <si>
    <t>T.C. SAĞLIK BAKANLIĞI TONYA DEVLET HASTANESİ</t>
  </si>
  <si>
    <t>T.C. SAĞLIK BAKANLIĞI VAKFIKEBİR DEVLET HASTANESİ</t>
  </si>
  <si>
    <t>T.C. SAĞLIK BAKANLIĞI TUNCELİ DEVLET HASTANESİ</t>
  </si>
  <si>
    <t>T.C. SAĞLIK BAKANLIĞI BANAZ DEVLET HASTANESİ</t>
  </si>
  <si>
    <t>T.C. SAĞLIK BAKANLIĞI EŞME DEVLET HASTANESİ</t>
  </si>
  <si>
    <t>T.C. SAĞLIK BAKANLIĞI KARAHALLI HACI RAFET ZORA İLÇE DEVLET HASTANESİ</t>
  </si>
  <si>
    <t>T.C. SAĞLIK BAKANLIĞI UŞAK ÜNİVERSİTESİ EĞİTİM VE ARAŞTIRMA HASTANESİ</t>
  </si>
  <si>
    <t>T.C. SAĞLIK BAKANLIĞI SİVASLI İLÇE DEVLET HASTANESİ</t>
  </si>
  <si>
    <t>T.C. SAĞLIK BAKANLIĞI BAHÇESARAY İLÇE DEVLET HASTANESİ</t>
  </si>
  <si>
    <t>T.C. SAĞLIK BAKANLIĞI BAŞKALE DEVLET HASTANESİ</t>
  </si>
  <si>
    <t>T.C. SAĞLIK BAKANLIĞI ÇALDIRAN DEVLET HASTANESİ</t>
  </si>
  <si>
    <t>T.C. SAĞLIK BAKANLIĞI ÇATAK DEVLET HASTANESİ</t>
  </si>
  <si>
    <t>T.C. SAĞLIK BAKANLIĞI SBÜ VAN EĞİTİM VE ARAŞTIRMA HASTANESİ</t>
  </si>
  <si>
    <t>T.C. SAĞLIK BAKANLIĞI GEVAŞ DEVLET HASTANESİ</t>
  </si>
  <si>
    <t>T.C. SAĞLIK BAKANLIĞI MURADİYE DEVLET HASTANESİ</t>
  </si>
  <si>
    <t>T.C. SAĞLIK BAKANLIĞI ÖZALP DEVLET HASTANESİ</t>
  </si>
  <si>
    <t>T.C. SAĞLIK BAKANLIĞI ALTINOVA İLÇE DEVLET HASTANESİ</t>
  </si>
  <si>
    <t>T.C. SAĞLIK BAKANLIĞI ARMUTLU İLÇE DEVLET HASTANESİ</t>
  </si>
  <si>
    <t>T.C. SAĞLIK BAKANLIĞI ÇINARCIK DEVLET HASTANESİ</t>
  </si>
  <si>
    <t>T.C. SAĞLIK BAKANLIĞI YALOVA DEVLET HASTANESİ</t>
  </si>
  <si>
    <t>T.C. SAĞLIK BAKANLIĞI AKDAĞMADENİ DEVLET HASTANESİ</t>
  </si>
  <si>
    <t>T.C. SAĞLIK BAKANLIĞI BOĞAZLIYAN DEVLET HASTANESİ</t>
  </si>
  <si>
    <t>T.C. SAĞLIK BAKANLIĞI ÇAYIRALAN İLÇE DEVLET HASTANESİ</t>
  </si>
  <si>
    <t>T.C. SAĞLIK BAKANLIĞI ÇEKEREK ŞEHİT HARUN KOÇAK DEVLET HASTANESİ</t>
  </si>
  <si>
    <t>T.C. SAĞLIK BAKANLIĞI YOZGAT ŞEHİR HASTANESİ</t>
  </si>
  <si>
    <t>T.C. SAĞLIK BAKANLIĞI SARAYKENT ŞEHİT BEYTULLAH YEŞİLAY İLÇE DEVLET HASTANESİ</t>
  </si>
  <si>
    <t>T.C. SAĞLIK BAKANLIĞI SARIKAYA DEVLET HASTANESİ</t>
  </si>
  <si>
    <t>T.C. SAĞLIK BAKANLIĞI SORGUN DEVLET HASTANESİ</t>
  </si>
  <si>
    <t>T.C. SAĞLIK BAKANLIĞI ŞEFAATLİ ŞEHİT OSMAN BELKAYA DEVLET HASTANESİ</t>
  </si>
  <si>
    <t>T.C. SAĞLIK BAKANLIĞI YERKÖY DEVLET HASTANESİ</t>
  </si>
  <si>
    <t>T.C. SAĞLIK BAKANLIĞI ALAPLI DEVLET HASTANESİ</t>
  </si>
  <si>
    <t>T.C. SAĞLIK BAKANLIĞI ÇAYCUMA DEVLET HASTANESİ</t>
  </si>
  <si>
    <t>T.C. SAĞLIK BAKANLIĞI DEVREK DEVLET HASTANESİ</t>
  </si>
  <si>
    <t>T.C. SAĞLIK BAKANLIĞI KARADENİZ EREĞLİ DEVLET HASTANESİ</t>
  </si>
  <si>
    <t>T.C. SAĞLIK BAKANLIĞI GÖKÇEBEY İLÇE DEVLET HASTANESİ</t>
  </si>
  <si>
    <t>T.C. SAĞLIK BAKANLIĞI ZONGULDAK ATATÜRK DEVLET HASTANESİ</t>
  </si>
  <si>
    <t>T.C. SAĞLIK BAKANLIĞI SBÜ ÜMRANİYE EĞİTİM VE ARAŞTIRMA HASTANESİ</t>
  </si>
  <si>
    <t>T.C. SAĞLIK BAKANLIĞI SBÜ İSTANBUL DR. SİYAMİ ERSEK GÖĞÜS KALP VE DAMAR CERRAHİSİ EAH</t>
  </si>
  <si>
    <t>T.C. SAĞLIK BAKANLIĞI SBÜ İSTANBUL HAYDARPAŞA NUMUNE EĞİTİM VE ARAŞTIRMA HASTANESİ</t>
  </si>
  <si>
    <t>T.C. SAĞLIK BAKANLIĞI SBÜ İSTANBUL ZEYNEP KAMİL KADIN VE ÇOCUK HASTALIKLARI EAH</t>
  </si>
  <si>
    <t>T.C. SAĞLIK BAKANLIĞI SBÜ İSTANBUL YEDİKULE GÖĞÜS HASTALIKLARI VE GÖĞÜS CERRAHİSİ EAH</t>
  </si>
  <si>
    <t>T.C. SAĞLIK BAKANLIĞI ALİAĞA CEZA İNFAZ KURUMLARI KAMPÜS DEVLET HASTANESİ</t>
  </si>
  <si>
    <t>T.C. SAĞLIK BAKANLIĞI KÖPRÜBAŞI İLÇE DEVLET HASTANESİ</t>
  </si>
  <si>
    <t>T.C. SAĞLIK BAKANLIĞI MANİSA RUH SAĞLIĞI VE HASTALIKLARI HASTANESİ</t>
  </si>
  <si>
    <t>T.C. SAĞLIK BAKANLIĞI KARPUZLU İLÇE DEVLET HASTANESİ</t>
  </si>
  <si>
    <t>T.C. SAĞLIK BAKANLIĞI KOÇARLI İLÇE DEVLET HASTANESİ</t>
  </si>
  <si>
    <t>T.C. SAĞLIK BAKANLIĞI KÖŞK İLÇE DEVLET HASTANESİ</t>
  </si>
  <si>
    <t>T.C. SAĞLIK BAKANLIĞI KUYUCAK İLÇE DEVLET HASTANESİ</t>
  </si>
  <si>
    <t>T.C. SAĞLIK BAKANLIĞI GÖLYAKA İLÇE DEVLET HASTANESİ</t>
  </si>
  <si>
    <t>T.C. SAĞLIK BAKANLIĞI GÜMÜŞOVA İLÇE DEVLET HASTANESİ</t>
  </si>
  <si>
    <t>T.C. SAĞLIK BAKANLIĞI KAYNAŞLI İLÇE DEVLET HASTANESİ</t>
  </si>
  <si>
    <t>T.C. SAĞLIK BAKANLIĞI YIĞILCA İLÇE DEVLET HASTANESİ</t>
  </si>
  <si>
    <t>T.C. SAĞLIK BAKANLIĞI ENEZ İLÇE DEVLET HASTANESİ</t>
  </si>
  <si>
    <t>T.C. SAĞLIK BAKANLIĞI LALAPAŞA İLÇE DEVLET HASTANESİ</t>
  </si>
  <si>
    <t>T.C. SAĞLIK BAKANLIĞI MERİÇ İLÇE DEVLET HASTANESİ</t>
  </si>
  <si>
    <t>T.C. SAĞLIK BAKANLIĞI SULTANHİSAR İLÇE DEVLET HASTANESİ</t>
  </si>
  <si>
    <t>T.C. SAĞLIK BAKANLIĞI YENİPAZAR İLÇE DEVLET HASTANESİ</t>
  </si>
  <si>
    <t>T.C. SAĞLIK BAKANLIĞI SÜLOĞLU İLÇE DEVLET HASTANESİ</t>
  </si>
  <si>
    <t>T.C. SAĞLIK BAKANLIĞI ELAZIĞ RUH SAĞLIĞI VE HASTALIKLARI HASTANESİ</t>
  </si>
  <si>
    <t>T.C. SAĞLIK BAKANLIĞI ÇAMLIYAYLA İLÇE DEVLET HASTANESİ</t>
  </si>
  <si>
    <t>T.C. SAĞLIK BAKANLIĞI HAVRAN DEVLET HASTANESİ</t>
  </si>
  <si>
    <t>T.C. SAĞLIK BAKANLIĞI OTLUKBELİ İLÇE DEVLET HASTANESİ</t>
  </si>
  <si>
    <t>T.C. SAĞLIK BAKANLIĞI KAVAKLIDERE İLÇE DEVLET HASTANESİ</t>
  </si>
  <si>
    <t>T.C. SAĞLIK BAKANLIĞI AMASRA İLÇE DEVLET HASTANESİ</t>
  </si>
  <si>
    <t>T.C. SAĞLIK BAKANLIĞI ULUS ŞEHİT PİYADE ER HASAN HÜSEYİN OĞUZ İLÇE DEVLET HASTANESİ</t>
  </si>
  <si>
    <t>T.C. SAĞLIK BAKANLIĞI HASANKEYF İLÇE DEVLET HASTANESİ</t>
  </si>
  <si>
    <t>T.C. SAĞLIK BAKANLIĞI EFLANİ İLÇE DEVLET HASTANESİ</t>
  </si>
  <si>
    <t>T.C. SAĞLIK BAKANLIĞI ESKİPAZAR İLÇE DEVLET HASTANESİ</t>
  </si>
  <si>
    <t>T.C. SAĞLIK BAKANLIĞI ALADAĞ İLÇE DEVLET HASTANESİ</t>
  </si>
  <si>
    <t>T.C. SAĞLIK BAKANLIĞI ADANA DR.EKREM TOK RUH SAĞLIĞI VE HASTALIKLARI HASTANESİ</t>
  </si>
  <si>
    <t>T.C. SAĞLIK BAKANLIĞI FEKE İLÇE DEVLET HASTANESİ</t>
  </si>
  <si>
    <t>T.C. SAĞLIK BAKANLIĞI KARAİSALI DEVLET HASTANESİ</t>
  </si>
  <si>
    <t>T.C. SAĞLIK BAKANLIĞI ŞEHİT UZMAN ÇAVUŞ ADEM AMBARCI İLÇE DEVLET HASTANESİ</t>
  </si>
  <si>
    <t>T.C. SAĞLIK BAKANLIĞI İNHİSAR İLÇE DEVLET HASTANESİ</t>
  </si>
  <si>
    <t>T.C. SAĞLIK BAKANLIĞI AKYAKA İLÇE DEVLET HASTANESİ</t>
  </si>
  <si>
    <t>T.C. SAĞLIK BAKANLIĞI SARIVELİLER İLÇE DEVLET HASTANESİ</t>
  </si>
  <si>
    <t>T.C. SAĞLIK BAKANLIĞI GERGER İLÇE DEVLET HASTANESİ</t>
  </si>
  <si>
    <t>T.C. SAĞLIK BAKANLIĞI KAHTA GÖÇERİ İLÇE DEVLET HASTANESİ</t>
  </si>
  <si>
    <t>T.C. SAĞLIK BAKANLIĞI SAMSAT İLÇE DEVLET HASTANESİ</t>
  </si>
  <si>
    <t>T.C. SAĞLIK BAKANLIĞI GAZİANTEP ABDULKADİR YÜKSEL DEVLET HASTANESİ</t>
  </si>
  <si>
    <t>T.C. SAĞLIK BAKANLIĞI ABANA İLÇE DEVLET HASTANESİ</t>
  </si>
  <si>
    <t>T.C. SAĞLIK BAKANLIĞI ÇATALZEYTİN İLÇE DEVLET HASTANESİ</t>
  </si>
  <si>
    <t>T.C. SAĞLIK BAKANLIĞI KÜRE İLÇE DEVLET HASTANESİ</t>
  </si>
  <si>
    <t>T.C. SAĞLIK BAKANLIĞI TUT İLÇE DEVLET HASTANESİ</t>
  </si>
  <si>
    <t>T.C. SAĞLIK BAKANLIĞI BAŞMAKÇI İLÇE DEVLET HASTANESİ</t>
  </si>
  <si>
    <t>T.C. SAĞLIK BAKANLIĞI BAYAT DR.METE TAN İLÇE DEVLET HASTANESİ</t>
  </si>
  <si>
    <t>T.C. SAĞLIK BAKANLIĞI ÇOBANLAR İLÇE DEVLET HASTANESİ</t>
  </si>
  <si>
    <t>T.C. SAĞLIK BAKANLIĞI DAZKIRI İLÇE DEVLET HASTANESİ</t>
  </si>
  <si>
    <t>T.C. SAĞLIK BAKANLIĞI HAYDARLI İLÇE DEVLET HASTANESİ</t>
  </si>
  <si>
    <t>T.C. SAĞLIK BAKANLIĞI AĞLASUN İLÇE DEVLET HASTANESİ</t>
  </si>
  <si>
    <t>T.C. SAĞLIK BAKANLIĞI ALUCRA İLÇE DEVLET HASTANESİ</t>
  </si>
  <si>
    <t>T.C. SAĞLIK BAKANLIĞI ÇAMOLUK İLÇE DEVLET HASTANESİ</t>
  </si>
  <si>
    <t>T.C. SAĞLIK BAKANLIĞI GÜCE İLÇE DEVLET HASTANESİ</t>
  </si>
  <si>
    <t>T.C. SAĞLIK BAKANLIĞI GİRESUN DR. ALİ MENEKŞE GÖĞÜS HASTALIKLARI HASTANESİ</t>
  </si>
  <si>
    <t>T.C. SAĞLIK BAKANLIĞI PINARBAŞI İLÇE DEVLET HASTANESİ</t>
  </si>
  <si>
    <t>T.C. SAĞLIK BAKANLIĞI AKKIŞLA İLÇE DEVLET HASTANESİ</t>
  </si>
  <si>
    <t>T.C. SAĞLIK BAKANLIĞI EVCİLER İLÇE DEVLET HASTANESİ</t>
  </si>
  <si>
    <t>T.C. SAĞLIK BAKANLIĞI HOCALAR İLÇE HASTANESİ</t>
  </si>
  <si>
    <t>T.C. SAĞLIK BAKANLIĞI İHSANİYE İLÇE HASTANESİ</t>
  </si>
  <si>
    <t>T.C. SAĞLIK BAKANLIĞI SULTANDAĞI İLÇE DEVLET HASTANESİ</t>
  </si>
  <si>
    <t>T.C. SAĞLIK BAKANLIĞI DOĞUBAYAZIT DR.YAŞAR ERYILMAZ DEVLET HASTANESİ</t>
  </si>
  <si>
    <t>T.C. SAĞLIK BAKANLIĞI ÇAVDIR İLÇE DEVLET HASTANESİ</t>
  </si>
  <si>
    <t>T.C. SAĞLIK BAKANLIĞI KARAMANLI İLÇE DEVLET HASTANESİ</t>
  </si>
  <si>
    <t>T.C. SAĞLIK BAKANLIĞI TEFENNİ İLÇE DEVLET HASTANESİ</t>
  </si>
  <si>
    <t>T.C. SAĞLIK BAKANLIĞI GİRESUN FİZİK TEDAVİ VE REHABİLİTASYON MERKEZİ</t>
  </si>
  <si>
    <t>T.C. SAĞLIK BAKANLIĞI GİRESUN ÜNİVERSİTESİ KADIN DOĞUM VE ÇOCUK HASTALIKLARI EAH</t>
  </si>
  <si>
    <t>T.C. SAĞLIK BAKANLIĞI AĞRI DEVLET HASTANESİ</t>
  </si>
  <si>
    <t>T.C. SAĞLIK BAKANLIĞI HAMAMÖZÜ İLÇE DEVLET HASTANESİ</t>
  </si>
  <si>
    <t>T.C. SAĞLIK BAKANLIĞI ECEABAT İLÇE DEVLET HASTANESİ</t>
  </si>
  <si>
    <t>T.C. SAĞLIK BAKANLIĞI ARALIK İLÇE DEVLET HASTANESİ</t>
  </si>
  <si>
    <t>T.C. SAĞLIK BAKANLIĞI TUZLUCA İLÇE DEVLET HASTANESİ</t>
  </si>
  <si>
    <t>T.C. SAĞLIK BAKANLIĞI GELENDOST İLÇE DEVLET HASTANESİ</t>
  </si>
  <si>
    <t>T.C. SAĞLIK BAKANLIĞI KEÇİBORLU İLÇE DEVLET HASTANESİ</t>
  </si>
  <si>
    <t>T.C. SAĞLIK BAKANLIĞI MUSABEYLİ İLÇE DEVLET HASTANESİ</t>
  </si>
  <si>
    <t>T.C. SAĞLIK BAKANLIĞI DİLOVASI DEVLET HASTANESİ</t>
  </si>
  <si>
    <t>T.C. SAĞLIK BAKANLIĞI BALA İLÇE DEVLET HASTANESİ</t>
  </si>
  <si>
    <t>T.C. SAĞLIK BAKANLIĞI ANKARA MECLİS DEVLET HASTANESİ</t>
  </si>
  <si>
    <t>T.C. SAĞLIK BAKANLIĞI ATKARACALAR İLÇE DEVLET HASTANESİ</t>
  </si>
  <si>
    <t>T.C. SAĞLIK BAKANLIĞI KIZILIRMAK İLÇE DEVLET HASTANESİ</t>
  </si>
  <si>
    <t>T.C. SAĞLIK BAKANLIĞI ORTA İLÇE DEVLET HASTANESİ</t>
  </si>
  <si>
    <t>T.C. SAĞLIK BAKANLIĞI ISPARTA ŞEHİR HASTANESİ</t>
  </si>
  <si>
    <t>T.C. SAĞLIK BAKANLIĞI SENİRKENT İLÇE DEVLET HASTANESİ</t>
  </si>
  <si>
    <t>T.C. SAĞLIK BAKANLIĞI SÜTÇÜLER İLÇE DEVLET HASTANESİ</t>
  </si>
  <si>
    <t>T.C. SAĞLIK BAKANLIĞI ULUBORLU İLÇE DEVLET HASTANESİ</t>
  </si>
  <si>
    <t>T.C. SAĞLIK BAKANLIĞI ARNAVUTKÖY DEVLET HASTANESİ</t>
  </si>
  <si>
    <t>T.C. SAĞLIK BAKANLIĞI SBÜ İSTANBUL FATİH SULTAN MEHMET EĞİTİM VE ARAŞTIRMA HASTANESİ</t>
  </si>
  <si>
    <t>T.C. SAĞLIK BAKANLIĞI AVCILAR MURAT KÖLÜK DEVLET HASTANESİ</t>
  </si>
  <si>
    <t>T.C. SAĞLIK BAKANLIĞI SBÜ İSTANBUL BAĞCILAR EĞİTİM VE ARAŞTIRMA HASTANESİ</t>
  </si>
  <si>
    <t>T.C. SAĞLIK BAKANLIĞI İÇERİÇUMRA İLÇE DEVLET HASTANESİ</t>
  </si>
  <si>
    <t>T.C. SAĞLIK BAKANLIĞI ANKARA ŞEHİR HASTANESİ</t>
  </si>
  <si>
    <t>T.C. SAĞLIK BAKANLIĞI SBÜ ANKARA GAZİLER FİZİK TEDAVİ VE REHABİLİTASYON EAH</t>
  </si>
  <si>
    <t>T.C. SAĞLIK BAKANLIĞI GÜDÜL İLÇE DEVLET HASTANESİ</t>
  </si>
  <si>
    <t>T.C. SAĞLIK BAKANLIĞI KALECİK İLÇE DEVLET HASTANESİ</t>
  </si>
  <si>
    <t>T.C. SAĞLIK BAKANLIĞI ŞABANÖZÜ DR. SAMİ BARAN İLÇE DEVLET HASTANESİ</t>
  </si>
  <si>
    <t>T.C. SAĞLIK BAKANLIĞI BOĞAZKALE İLÇE DEVLET HASTANESİ</t>
  </si>
  <si>
    <t>T.C. SAĞLIK BAKANLIĞI DODURGA İLÇE HASTANESİ</t>
  </si>
  <si>
    <t>T.C. SAĞLIK BAKANLIĞI OĞUZLAR İLÇE DEVLET HASTANESİ</t>
  </si>
  <si>
    <t>T.C. SAĞLIK BAKANLIĞI SBÜ İSTANBUL FİZİK TEDAVİ VE REHABİLİTASYON EĞİTİM VE ARAŞTIRMA HASTANESİ</t>
  </si>
  <si>
    <t>T.C. SAĞLIK BAKANLIĞI İSTANBUL LEPRA DERİ VE ZÜHREVİ HASTALIKLARI HASTANESİ</t>
  </si>
  <si>
    <t>T.C. SAĞLIK BAKANLIĞI SBÜ İSTANBUL DR. SADİ KONUK EĞİTİM VE ARAŞTIRMA HASTANESİ</t>
  </si>
  <si>
    <t>T.C. SAĞLIK BAKANLIĞI SBÜ İSTANBUL PROF. DR. MAZHAR OSMAN RUH SAĞLIĞI VE SİNİR HASTALIKLARI EAH</t>
  </si>
  <si>
    <t>T.C. SAĞLIK BAKANLIĞI BAŞAKŞEHİR DEVLET HASTANESİ</t>
  </si>
  <si>
    <t>T.C. SAĞLIK BAKANLIĞI BEŞİKTAŞ SAİT ÇİFTÇİ DEVLET HASTANESİ</t>
  </si>
  <si>
    <t>T.C. SAĞLIK BAKANLIĞI BEYKOZ DEVLET HASTANESİ</t>
  </si>
  <si>
    <t>T.C. SAĞLIK BAKANLIĞI SBÜ BEYOĞLU GÖZ EĞİTİM VE ARAŞTIRMA HASTANESİ</t>
  </si>
  <si>
    <t>T.C. SAĞLIK BAKANLIĞI ANKARA CEZA İNFAZ KURUMLARI KAMPÜS DEVLET HASTANESİ</t>
  </si>
  <si>
    <t>T.C. SAĞLIK BAKANLIĞI ORTAKÖY İLÇE DEVLET HASTANESİ</t>
  </si>
  <si>
    <t>T.C. SAĞLIK BAKANLIĞI ÇARDAK İLÇE DEVLET HASTANESİ</t>
  </si>
  <si>
    <t>T.C. SAĞLIK BAKANLIĞI GÜNEY İLÇE DEVLET HASTANESİ</t>
  </si>
  <si>
    <t>T.C. SAĞLIK BAKANLIĞI BÜYÜKÇEKMECE MİMAR SİNAN DEVLET HASTANESİ</t>
  </si>
  <si>
    <t>T.C. SAĞLIK BAKANLIĞI ÇATALCA İLYAS ÇOKAY DEVLET HASTANESİ</t>
  </si>
  <si>
    <t>T.C. SAĞLIK BAKANLIĞI ESENLER KADIN DOĞUM VE ÇOCUK HASTALIKLARI HASTANESİ</t>
  </si>
  <si>
    <t>T.C. SAĞLIK BAKANLIĞI ESENYURT NECMİ KADIOĞLU DEVLET HASTANESİ</t>
  </si>
  <si>
    <t>T.C. SAĞLIK BAKANLIĞI SBÜ İSTANBUL EĞİTİM VE ARAŞTIRMA HASTANESİ</t>
  </si>
  <si>
    <t>T.C. SAĞLIK BAKANLIĞI SBÜ İSTANBUL HASEKİ EĞİTİM VE ARAŞTIRMA HASTANESİ</t>
  </si>
  <si>
    <t>T.C. SAĞLIK BAKANLIĞI SBÜ GAZİOSMANPAŞA EĞİTİM VE ARAŞTIRMA HASTANESİ</t>
  </si>
  <si>
    <t>T.C. SAĞLIK BAKANLIĞI ERENKÖY FİZİK TEDAVİ VE REHABİLİTASYON HASTANESİ</t>
  </si>
  <si>
    <t>T.C. SAĞLIK BAKANLIĞI ALTINTAŞ İLÇE DEVLET HASTANESİ</t>
  </si>
  <si>
    <t>T.C. SAĞLIK BAKANLIĞI ASLANAPA İLÇE DEVLET HASTANESİ</t>
  </si>
  <si>
    <t>T.C. SAĞLIK BAKANLIĞI ÇAVDARHİSAR İLÇE DEVLET HASTANESİ</t>
  </si>
  <si>
    <t>T.C. SAĞLIK BAKANLIĞI SERİNHİSAR İLÇE DEVLET HASTANESİ</t>
  </si>
  <si>
    <t>T.C. SAĞLIK BAKANLIĞI BİSMİL TEPE İLÇE DEVLET HASTANESİ</t>
  </si>
  <si>
    <t>T.C. SAĞLIK BAKANLIĞI ÇÜNGÜŞ İLÇE DEVLET HASTANESİ</t>
  </si>
  <si>
    <t>T.C. SAĞLIK BAKANLIĞI MEDENİYET ÜNİVERSİTESİ GÖZTEPE EĞİTİM VE ARAŞTIRMA HASTANESİ</t>
  </si>
  <si>
    <t>T.C. SAĞLIK BAKANLIĞI SBÜ ERENKÖY RUH VE SİNİR HASTALIKLARI EĞİTİM VE ARAŞTIRMA HASTANESİ</t>
  </si>
  <si>
    <t>T.C. SAĞLIK BAKANLIĞI KAĞITHANE DEVLET HASTANESİ</t>
  </si>
  <si>
    <t>T.C. SAĞLIK BAKANLIĞI İSTANBUL YAKACIK DOĞUM VE ÇOCUK HASTALIKLARI HASTANESİ</t>
  </si>
  <si>
    <t>T.C. SAĞLIK BAKANLIĞI SBÜ KARTAL KOŞUYOLU YÜKSEK İHTİSAS EĞİTİM VE ARAŞTIRMA HASTANESİ</t>
  </si>
  <si>
    <t>T.C. SAĞLIK BAKANLIĞI SBÜ İSTANBUL KANUNİ SULTAN SÜLEYMAN EĞİTİM VE ARAŞTIRMA HASTANESİ</t>
  </si>
  <si>
    <t>T.C. SAĞLIK BAKANLIĞI MALTEPE DEVLET HASTANESİ</t>
  </si>
  <si>
    <t>T.C. SAĞLIK BAKANLIĞI SBÜ İSTANBUL SÜREYYAPAŞA GÖĞÜS HASTALIKLARI VE GÖĞÜS CERRAHİSİ EAH</t>
  </si>
  <si>
    <t>T.C. SAĞLIK BAKANLIĞI HİSARCIK İLÇE DEVLET HASTANESİ</t>
  </si>
  <si>
    <t>T.C. SAĞLIK BAKANLIĞI EĞİL İLÇE DEVLET HASTANESİ</t>
  </si>
  <si>
    <t>T.C. SAĞLIK BAKANLIĞI HAZRO İLÇE DEVLET HASTANESİ</t>
  </si>
  <si>
    <t>T.C. SAĞLIK BAKANLIĞI KOCAKÖY İLÇE DEVLET HASTANESİ</t>
  </si>
  <si>
    <t>T.C. SAĞLIK BAKANLIĞI PENDİK DEVLET HASTANESİ</t>
  </si>
  <si>
    <t>T.C. SAĞLIK BAKANLIĞI SANCAKTEPE ŞEHİT PROF. DR. İLHAN VARANK EĞİTİM VE ARAŞTIRMA HASTANESİ</t>
  </si>
  <si>
    <t>T.C. SAĞLIK BAKANLIĞI SBÜ İSTANBUL BALTALİMANI METİN SABANCI KEMİK HASTALIKLARI EAH</t>
  </si>
  <si>
    <t>T.C. SAĞLIK BAKANLIĞI SİLİVRİ CEZA İNFAZ KURUMU DEVLET HASTANESİ</t>
  </si>
  <si>
    <t>T.C. SAĞLIK BAKANLIĞI SULTANBEYLİ DEVLET HASTANESİ</t>
  </si>
  <si>
    <t>T.C. SAĞLIK BAKANLIĞI ŞİLE DEVLET HASTANESİ</t>
  </si>
  <si>
    <t>T.C. SAĞLIK BAKANLIĞI SBÜ İSTANBUL OKMEYDANI EĞİTİM VE ARAŞTIRMA HASTANESİ</t>
  </si>
  <si>
    <t>T.C. SAĞLIK BAKANLIĞI SBÜ ŞİŞLİ HAMİDİYE ETFAL EĞİTİM VE ARAŞTIRMA HASTANESİ</t>
  </si>
  <si>
    <t>T.C. SAĞLIK BAKANLIĞI MALATYA YEŞİLYURT HASAN ÇALIK DEVLET HASTANESİ</t>
  </si>
  <si>
    <t>T.C. SAĞLIK BAKANLIĞI AHMETLİ İLÇE DEVLET HASTANESİ</t>
  </si>
  <si>
    <t>T.C. SAĞLIK BAKANLIĞI GÖLMARMARA İLÇE DEVLET HASTANESİ</t>
  </si>
  <si>
    <t>T.C. SAĞLIK BAKANLIĞI BUHARKENT İLÇE DEVLET HASTANESİ</t>
  </si>
  <si>
    <t>T.C. SAĞLIK BAKANLIĞI SAMSUN RUH SAĞLIĞI VE HASTALIKLARI HASTANESİ</t>
  </si>
  <si>
    <t>T.C. SAĞLIK BAKANLIĞI SALIPAZARI İLÇE DEVLET HASTANESİ</t>
  </si>
  <si>
    <t>T.C. SAĞLIK BAKANLIĞI ŞİRVAN İLÇE DEVLET HASTANESİ</t>
  </si>
  <si>
    <t>T.C. SAĞLIK BAKANLIĞI DURAĞAN ŞEHİT HAKAN TANRIKULU DEVLET HASTANESİ</t>
  </si>
  <si>
    <t>T.C. SAĞLIK BAKANLIĞI İMRANLI İLÇE DEVLET HASTANESİ</t>
  </si>
  <si>
    <t>T.C. SAĞLIK BAKANLIĞI KOYULHİSAR İLÇE DEVLET HASTANESİ</t>
  </si>
  <si>
    <t>T.C. SAĞLIK BAKANLIĞI HİLVAN ŞEHİT HALİT ŞİLTAK DEVLET HASTANESİ</t>
  </si>
  <si>
    <t>T.C. SAĞLIK BAKANLIĞI GÜÇLÜKONAK İLÇE DEVLET HASTANESİ</t>
  </si>
  <si>
    <t>T.C. SAĞLIK BAKANLIĞI ARTOVA İLÇE DEVLET HASTANESİ</t>
  </si>
  <si>
    <t>T.C. SAĞLIK BAKANLIĞI BAŞÇİFTLİK İLÇE DEVLET HASTANESİ</t>
  </si>
  <si>
    <t>T.C. SAĞLIK BAKANLIĞI TOKAT DR. CEVDET AYKAN RUH SAĞLIĞI VE HASTALIKLARI HASTANESİ</t>
  </si>
  <si>
    <t>T.C. SAĞLIK BAKANLIĞI PAZAR İLÇE DEVLET HASTANESİ</t>
  </si>
  <si>
    <t>T.C. SAĞLIK BAKANLIĞI SULUSARAY İLÇE DEVLET HASTANESİ</t>
  </si>
  <si>
    <t>T.C. SAĞLIK BAKANLIĞI YEŞİLYURT İLÇE DEVLET HASTANESİ</t>
  </si>
  <si>
    <t>T.C. SAĞLIK BAKANLIĞI ARSİN İLÇE DEVLET HASTANESİ</t>
  </si>
  <si>
    <t>T.C. SAĞLIK BAKANLIĞI ÇAYKARA DR. M. İLHAN DURGUN İLÇE DEVLET HASTANESİ</t>
  </si>
  <si>
    <t>T.C. SAĞLIK BAKANLIĞI TRABZON ATAKÖY RUH VE SİNİR HASTALIKLARI HASTANESİ</t>
  </si>
  <si>
    <t>T.C. SAĞLIK BAKANLIĞI DÜZKÖY İLÇE DEVLET HASTANESİ</t>
  </si>
  <si>
    <t>T.C. SAĞLIK BAKANLIĞI KÖPRÜBAŞI VALİ RECEP YAZICIOĞLU İLÇE DEVLET HASTANESİ</t>
  </si>
  <si>
    <t>T.C. SAĞLIK BAKANLIĞI ŞALPAZARI İLÇE DEVLET HASTANESİ</t>
  </si>
  <si>
    <t>T.C. SAĞLIK BAKANLIĞI ÇEMİŞGEZEK İLÇE DEVLET HASTANESİ</t>
  </si>
  <si>
    <t>T.C. SAĞLIK BAKANLIĞI HOZAT İLÇE DEVLET HASTANESİ</t>
  </si>
  <si>
    <t>T.C. SAĞLIK BAKANLIĞI MAZGİRT İLÇE DEVLET HASTANESİ</t>
  </si>
  <si>
    <t>T.C. SAĞLIK BAKANLIĞI OVACIK İLÇE DEVLET HASTANESİ</t>
  </si>
  <si>
    <t>T.C. SAĞLIK BAKANLIĞI PERTEK 70. YIL CUMHURİYET İLÇE DEVLET HASTANESİ</t>
  </si>
  <si>
    <t>T.C. SAĞLIK BAKANLIĞI ACIGÖL İLÇE DEVLET HASTANESİ</t>
  </si>
  <si>
    <t>T.C. SAĞLIK BAKANLIĞI AVANOS İLÇE DEVLET HASTANESİ</t>
  </si>
  <si>
    <t>T.C. SAĞLIK BAKANLIĞI DERİNKUYU İLÇE DEVLET HASTANESİ</t>
  </si>
  <si>
    <t>T.C. SAĞLIK BAKANLIĞI GÜLŞEHİR İLÇE DEVLET HASTANESİ</t>
  </si>
  <si>
    <t>T.C. SAĞLIK BAKANLIĞI HACIBEKTAŞ İLÇE DEVLET HASTANESİ</t>
  </si>
  <si>
    <t>T.C. SAĞLIK BAKANLIĞI ERCİŞ ŞEHİT RIDVAN ÇEVİK DEVLET HASTANESİ</t>
  </si>
  <si>
    <t>T.C. SAĞLIK BAKANLIĞI GÜRPINAR İLÇE DEVLET HASTANESİ</t>
  </si>
  <si>
    <t>T.C. SAĞLIK BAKANLIĞI ÖMER HALİSDEMİR ÜNİVERSİTESİ BOR FİZİK TEDAVİ VE REHABİLİTASYON EAH</t>
  </si>
  <si>
    <t>T.C. SAĞLIK BAKANLIĞI AYDINCIK İLÇE DEVLET HASTANESİ</t>
  </si>
  <si>
    <t>T.C. SAĞLIK BAKANLIĞI ÇANDIR İLÇE DEVLET HASTANESİ</t>
  </si>
  <si>
    <t>T.C. SAĞLIK BAKANLIĞI KADIŞEHRİ İLÇE DEVLET HASTANESİ</t>
  </si>
  <si>
    <t>T.C. SAĞLIK BAKANLIĞI MESUDİYE İLÇE DEVLET HASTANESİ</t>
  </si>
  <si>
    <t>T.C. SAĞLIK BAKANLIĞI YENİFAKILI İLÇE DEVLET HASTANESİ</t>
  </si>
  <si>
    <t>T.C. SAĞLIK BAKANLIĞI ZONGULDAK KADIN DOĞUM VE ÇOCUK HASTALIKLARI HASTANESİ</t>
  </si>
  <si>
    <t>T.C. SAĞLIK BAKANLIĞI FINDIKLI BÖLGE GUATR ARAŞTIRMA VE TEDAVİ MERKEZİ</t>
  </si>
  <si>
    <t>T.C. SAĞLIK BAKANLIĞI GÜNEYSU TENZİLE ERDOĞAN İLÇE DEVLET HASTANESİ</t>
  </si>
  <si>
    <t>T.C. SAĞLIK BAKANLIĞI ZONGULDAK UZUN MEHMET GÖĞÜS VE MESLEK HASTALIKLARI HASTANESİ</t>
  </si>
  <si>
    <t>T.C. SAĞLIK BAKANLIĞI KAYNARCA ŞEHİT GÖKHAN AYDER İLÇE DEVLET HASTANESİ</t>
  </si>
  <si>
    <t>T.C. SAĞLIK BAKANLIĞI TARAKLI İLÇE DEVLET HASTANESİ</t>
  </si>
  <si>
    <t>T.C. SAĞLIK BAKANLIĞI ASARCIK İLÇE DEVLET HASTANESİ</t>
  </si>
  <si>
    <t>T.C. SAĞLIK BAKANLIĞI SAMSUN FİZİKSEL TIP REHABİLİTASYON HASTALIKLARI HASTANESİ</t>
  </si>
  <si>
    <t>T.C. SAĞLIK BAKANLIĞI SAMSUN GAZİ DEVLET HASTANESİ</t>
  </si>
  <si>
    <t>TÜRKİYE</t>
  </si>
  <si>
    <t>İL</t>
  </si>
  <si>
    <t xml:space="preserve"> Uzm. Dr/Pratisyen</t>
  </si>
  <si>
    <t xml:space="preserve"> Hemşire/Sağlık Memuru/Diğer Sağlık Personeli</t>
  </si>
  <si>
    <t xml:space="preserve"> Ekip aracı sayısı</t>
  </si>
  <si>
    <t xml:space="preserve"> Ekip Sayısı</t>
  </si>
  <si>
    <t xml:space="preserve"> Şöfor</t>
  </si>
  <si>
    <t xml:space="preserve"> Kayıtlı (Aktif) Hasta Sayısı*</t>
  </si>
  <si>
    <t>T.C. SAĞLIK BAKANLIĞI KINIK DEVLET HASTANESİ</t>
  </si>
  <si>
    <t>T.C. SAĞLIK BAKANLIĞI KESTEL DEVLET HASTANESİ</t>
  </si>
  <si>
    <t>T.C. SAĞLIK BAKANLIĞI BURSA ŞEHİR HASTANESİ</t>
  </si>
  <si>
    <t>T.C. SAĞLIK BAKANLIĞI ANKARA ŞEHİR HASTANESİ ÇOCUK HASTANESİ</t>
  </si>
  <si>
    <t>T.C. SAĞLIK BAKANLIĞI TAKSİM EĞİTİM VE ARAŞTIRMA HASTANESİ</t>
  </si>
  <si>
    <t>T.C. SAĞLIK BAKANLIĞI UĞURLUDAĞ ŞEHİT SAMİ SAYGI İLÇE DEVLET HASTANESİ</t>
  </si>
  <si>
    <t>T.C. SAĞLIK BAKANLIĞI SBÜ İZMİR BOZYAKA EĞİTİM VE ARAŞTIRMA HASTANESİ</t>
  </si>
  <si>
    <t>T.C. SAĞLIK BAKANLIĞI İKİZDERE HAKKI-EMİNE EKŞİ İLÇE DEVLET HASTANESİ</t>
  </si>
  <si>
    <t>T.C. SAĞLIK BAKANLIĞI KALKANDERE ŞABAN CENGİZ İLÇE DEVLET HASTANESİ</t>
  </si>
  <si>
    <r>
      <rPr>
        <b/>
        <sz val="12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T.C. Sağlık Bakanlığı Kamu Hastaneleri Genel Müdürlüğü Sağlık Hizmetleri Dairesi Başkanlığı                                                                                                                                                                                                                                                                      EK-CETVEL Versiyon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Evde Sağlık Hizmetleri Ekip, Personel ve Araç Standartları Cetveli</t>
    </r>
    <r>
      <rPr>
        <sz val="12"/>
        <color theme="1"/>
        <rFont val="Calibri"/>
        <family val="2"/>
        <charset val="162"/>
        <scheme val="minor"/>
      </rPr>
      <t xml:space="preserve">
(Not 1: </t>
    </r>
    <r>
      <rPr>
        <b/>
        <sz val="18"/>
        <color theme="1"/>
        <rFont val="Calibri"/>
        <family val="2"/>
        <charset val="162"/>
        <scheme val="minor"/>
      </rPr>
      <t xml:space="preserve">250 Kayıtlı Hastaya 1 (bir) </t>
    </r>
    <r>
      <rPr>
        <b/>
        <u/>
        <sz val="18"/>
        <color theme="1"/>
        <rFont val="Calibri"/>
        <family val="2"/>
        <charset val="162"/>
        <scheme val="minor"/>
      </rPr>
      <t>Ekip</t>
    </r>
    <r>
      <rPr>
        <sz val="12"/>
        <color theme="1"/>
        <rFont val="Calibri"/>
        <family val="2"/>
        <charset val="162"/>
        <scheme val="minor"/>
      </rPr>
      <t xml:space="preserve">, 1 (bir) Hekim, 2 (iki) Sağlık Personeli, 1 (bir) Şoför ve 1 (bir) Ekip Aracı Şekinde Planlama Yapılmıştır)
(Not 2: Her Bir Evde Sağlık Hizmet </t>
    </r>
    <r>
      <rPr>
        <u/>
        <sz val="12"/>
        <color theme="1"/>
        <rFont val="Calibri"/>
        <family val="2"/>
        <charset val="162"/>
        <scheme val="minor"/>
      </rPr>
      <t>Biriminde/Koordinasyon Merkezinde</t>
    </r>
    <r>
      <rPr>
        <sz val="12"/>
        <color theme="1"/>
        <rFont val="Calibri"/>
        <family val="2"/>
        <charset val="162"/>
        <scheme val="minor"/>
      </rPr>
      <t xml:space="preserve"> 1 (bir) Sosyal Çalışmacı, 1 (bir) Diyetisyen, 1 (bir) Fizyoterapist, 1 (bir) Psikolog yer almalıdır.)
(Not 3: TSİM bilgilerine göre  planlama yapılmıştır, TSİM bilgileri ile farklılık olan durumlarda Not:1 ve Not: 2' deki hususlara göre planlama yapılmalıdır.)
Not 4: Ekip bilgileri TSİM de beyan edilen araç sayılarına göre belirlenmiştir, ekip envanter çizelgesine göre revize edilebilir, tablo sadece</t>
    </r>
    <r>
      <rPr>
        <u/>
        <sz val="12"/>
        <color theme="1"/>
        <rFont val="Calibri"/>
        <family val="2"/>
        <charset val="162"/>
        <scheme val="minor"/>
      </rPr>
      <t xml:space="preserve"> </t>
    </r>
    <r>
      <rPr>
        <b/>
        <u/>
        <sz val="12"/>
        <color theme="1"/>
        <rFont val="Calibri"/>
        <family val="2"/>
        <charset val="162"/>
        <scheme val="minor"/>
      </rPr>
      <t>hastane evde sağlık hizmetleri ekiplerini</t>
    </r>
    <r>
      <rPr>
        <sz val="12"/>
        <color theme="1"/>
        <rFont val="Calibri"/>
        <family val="2"/>
        <charset val="162"/>
        <scheme val="minor"/>
      </rPr>
      <t xml:space="preserve"> gösterir.)</t>
    </r>
  </si>
  <si>
    <t>BOLU İZZET BAYSAL AĞIZ VE DİŞ SAĞLIĞI MERKEZİNE BAĞLI MENGEN DH AĞIZ VE DİŞ SAĞLIĞI POLİKLİNİĞİ</t>
  </si>
  <si>
    <t>T.C. SAĞLIK BAKANLIĞI ABANT İZZET BAYSAL ÜNİVERSİTESİ BOLU RUH SAĞLIĞI VE HASTALIKLARI EAH</t>
  </si>
  <si>
    <t>T.C. SAĞLIK BAKANLIĞI ABANT İZZET BAYSAL ÜNİVERSİTESİ BOLU ZZET BAYSAL EĞİTİM VE ARAŞTIRMA HASTANESİ</t>
  </si>
  <si>
    <t>T.C.SAĞLIK BAKANLIĞI ABANT İZZET BAYSAL ÜNİVERSİTESİ BOLU İZZET BAYSAL FİZİK TEDAVİ VE REHAB. EAH</t>
  </si>
  <si>
    <t>T.C. SAĞLIK BAKANLIĞI İSTİNYE DEVLET HASTANESİ</t>
  </si>
  <si>
    <t>T.C. SAĞLIK BAKANLIĞI SBÜ İSTANBUL SULTAN 2. ABDÜLHAMİD HAN EĞİTİM VE ARAŞTIRMA HASTANESİ</t>
  </si>
  <si>
    <t>T.C. SAĞLIK BAKANLIĞI İHSANGAZİ İLÇE DEVLET HASTANESİ</t>
  </si>
  <si>
    <t>T.C. SAĞLIK BAKANLIĞI PÜTÜRGE DEVLET HASTANESİ</t>
  </si>
  <si>
    <t xml:space="preserve">AÇIKLAMALAR                                                                                                                                                                                                                                                                                                                                                                   
Versiyon 2
Not: Özet tabloda ihtiyaç durumu belirlenirken, cetvelde yer alan hastane bilgileri esas alınmıştır.
Ayrıntılı bilgi, açıklama ve görüş talebi için;
e posta: khgm.evdesaglik@saglik.gov.tr, Tel: 0312 565 01 35-0338
</t>
  </si>
  <si>
    <r>
      <rPr>
        <b/>
        <sz val="12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T.C. Sağlık Bakanlığı Kamu Hastaneleri Genel Müdürlüğü Sağlık Hizmetleri Dairesi Başkanlığı                                                                                                                                                                                                                                                                      EK-CETVEL Versiyon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Evde Sağlık Hizmetleri Ekip, Personel ve Araç Standartları Cetveli</t>
    </r>
    <r>
      <rPr>
        <sz val="12"/>
        <color theme="1"/>
        <rFont val="Calibri"/>
        <family val="2"/>
        <charset val="162"/>
        <scheme val="minor"/>
      </rPr>
      <t xml:space="preserve">
(Not 1: </t>
    </r>
    <r>
      <rPr>
        <b/>
        <sz val="18"/>
        <color theme="1"/>
        <rFont val="Calibri"/>
        <family val="2"/>
        <charset val="162"/>
        <scheme val="minor"/>
      </rPr>
      <t xml:space="preserve">250 Kayıtlı Hastaya 1 (bir) </t>
    </r>
    <r>
      <rPr>
        <b/>
        <u/>
        <sz val="18"/>
        <color theme="1"/>
        <rFont val="Calibri"/>
        <family val="2"/>
        <charset val="162"/>
        <scheme val="minor"/>
      </rPr>
      <t>Ekip</t>
    </r>
    <r>
      <rPr>
        <sz val="12"/>
        <color theme="1"/>
        <rFont val="Calibri"/>
        <family val="2"/>
        <charset val="162"/>
        <scheme val="minor"/>
      </rPr>
      <t xml:space="preserve">, 1 (bir) Hekim, 2 (iki) Sağlık Personeli, 1 (bir) Şoför ve 1 (bir) Ekip Aracı Şekinde Planlama Yapılmıştır)
(Not 2: Her Bir Evde Sağlık Hizmet </t>
    </r>
    <r>
      <rPr>
        <u/>
        <sz val="12"/>
        <color theme="1"/>
        <rFont val="Calibri"/>
        <family val="2"/>
        <charset val="162"/>
        <scheme val="minor"/>
      </rPr>
      <t>Biriminde/Koordinasyon Merkezinde</t>
    </r>
    <r>
      <rPr>
        <sz val="12"/>
        <color theme="1"/>
        <rFont val="Calibri"/>
        <family val="2"/>
        <charset val="162"/>
        <scheme val="minor"/>
      </rPr>
      <t xml:space="preserve"> 1 (bir) Sosyal Çalışmacı, 1 (bir) Diyetisyen, 1 (bir) Fizyoterapist, 1 (bir) Psikolog yer almalıdır.)
(Not 3: TSİM bilgilerine göre  planlama yapılmıştır, TSİM bilgileri ile farklılık olan durumlarda Not:1 ve Not: 2' deki hususlara göre planlama yapılmalıdır.)
Not 4: Ekip bilgileri TSİM de beyan edilen araç sayılarına göre belirlenmiştir, ekip envanter çizelgesine göre revize edilebilir, tablo sadece</t>
    </r>
    <r>
      <rPr>
        <u/>
        <sz val="12"/>
        <color theme="1"/>
        <rFont val="Calibri"/>
        <family val="2"/>
        <charset val="162"/>
        <scheme val="minor"/>
      </rPr>
      <t xml:space="preserve"> </t>
    </r>
    <r>
      <rPr>
        <b/>
        <u/>
        <sz val="12"/>
        <color theme="1"/>
        <rFont val="Calibri"/>
        <family val="2"/>
        <charset val="162"/>
        <scheme val="minor"/>
      </rPr>
      <t>hastane evde sağlık hizmetleri ekiplerini</t>
    </r>
    <r>
      <rPr>
        <sz val="12"/>
        <color theme="1"/>
        <rFont val="Calibri"/>
        <family val="2"/>
        <charset val="162"/>
        <scheme val="minor"/>
      </rPr>
      <t xml:space="preserve"> gösterir.)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</si>
</sst>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₺&quot;_-;\-* #,##0.00\ &quot;₺&quot;_-;_-* &quot;-&quot;??\ &quot;₺&quot;_-;_-@_-"/>
  </numFmts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u/>
      <sz val="18"/>
      <color theme="1"/>
      <name val="Calibri"/>
      <family val="2"/>
      <charset val="162"/>
      <scheme val="minor"/>
    </font>
    <font>
      <u/>
      <sz val="12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sz val="16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indexed="64"/>
      </right>
      <top style="medium">
        <color theme="3" tint="-0.499984740745262"/>
      </top>
      <bottom/>
      <diagonal/>
    </border>
    <border>
      <left style="medium">
        <color indexed="64"/>
      </left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/>
      <right style="thin">
        <color indexed="64"/>
      </right>
      <top style="medium">
        <color indexed="64"/>
      </top>
      <bottom style="medium">
        <color theme="3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3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3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3" tint="-0.499984740745262"/>
      </bottom>
      <diagonal/>
    </border>
    <border>
      <left style="thin">
        <color indexed="64"/>
      </left>
      <right style="medium">
        <color theme="3" tint="-0.499984740745262"/>
      </right>
      <top style="medium">
        <color indexed="64"/>
      </top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3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3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3" tint="-0.499984740745262"/>
      </right>
      <top/>
      <bottom style="thin">
        <color indexed="64"/>
      </bottom>
      <diagonal/>
    </border>
    <border>
      <left style="medium">
        <color theme="3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3" tint="-0.499984740745262"/>
      </left>
      <right style="thin">
        <color indexed="64"/>
      </right>
      <top style="thin">
        <color indexed="64"/>
      </top>
      <bottom style="medium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-0.499984740745262"/>
      </bottom>
      <diagonal/>
    </border>
    <border>
      <left style="thin">
        <color indexed="64"/>
      </left>
      <right style="medium">
        <color theme="3" tint="-0.499984740745262"/>
      </right>
      <top style="thin">
        <color indexed="64"/>
      </top>
      <bottom style="medium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medium">
        <color theme="3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/>
      <bottom style="thin">
        <color theme="3" tint="-0.499984740745262"/>
      </bottom>
      <diagonal/>
    </border>
    <border>
      <left style="medium">
        <color theme="3" tint="-0.499984740745262"/>
      </left>
      <right style="medium">
        <color indexed="64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 style="medium">
        <color indexed="64"/>
      </right>
      <top/>
      <bottom style="medium">
        <color theme="3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3" tint="-0.499984740745262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9" fillId="0" borderId="0" xfId="0" applyFont="1"/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5" borderId="22" xfId="0" applyFont="1" applyFill="1" applyBorder="1" applyAlignment="1">
      <alignment horizontal="center" textRotation="90" wrapText="1"/>
    </xf>
    <xf numFmtId="0" fontId="13" fillId="0" borderId="7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3" fontId="14" fillId="5" borderId="22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3" fontId="16" fillId="0" borderId="21" xfId="0" applyNumberFormat="1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0" fontId="11" fillId="4" borderId="21" xfId="0" applyFont="1" applyFill="1" applyBorder="1" applyAlignment="1">
      <alignment horizontal="center" textRotation="90"/>
    </xf>
    <xf numFmtId="0" fontId="11" fillId="4" borderId="22" xfId="0" applyFont="1" applyFill="1" applyBorder="1" applyAlignment="1">
      <alignment horizontal="center" textRotation="90"/>
    </xf>
    <xf numFmtId="0" fontId="11" fillId="4" borderId="23" xfId="0" applyFont="1" applyFill="1" applyBorder="1" applyAlignment="1">
      <alignment horizontal="center" textRotation="9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164" fontId="0" fillId="0" borderId="34" xfId="1" applyFont="1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10" fillId="2" borderId="32" xfId="0" applyFont="1" applyFill="1" applyBorder="1" applyAlignment="1">
      <alignment horizontal="center" vertical="center" textRotation="90"/>
    </xf>
    <xf numFmtId="0" fontId="10" fillId="2" borderId="33" xfId="0" applyFont="1" applyFill="1" applyBorder="1" applyAlignment="1">
      <alignment horizontal="center" vertical="center" textRotation="90" wrapText="1"/>
    </xf>
    <xf numFmtId="0" fontId="10" fillId="2" borderId="33" xfId="0" applyFont="1" applyFill="1" applyBorder="1" applyAlignment="1">
      <alignment horizontal="center" vertical="center" textRotation="90"/>
    </xf>
    <xf numFmtId="0" fontId="10" fillId="2" borderId="36" xfId="0" applyFont="1" applyFill="1" applyBorder="1" applyAlignment="1">
      <alignment horizontal="center" vertical="center" textRotation="90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13" fillId="0" borderId="24" xfId="0" applyNumberFormat="1" applyFont="1" applyBorder="1" applyAlignment="1">
      <alignment horizontal="center" vertical="center"/>
    </xf>
    <xf numFmtId="1" fontId="13" fillId="0" borderId="25" xfId="0" applyNumberFormat="1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 vertical="center"/>
    </xf>
    <xf numFmtId="1" fontId="15" fillId="5" borderId="25" xfId="0" applyNumberFormat="1" applyFont="1" applyFill="1" applyBorder="1" applyAlignment="1">
      <alignment horizontal="center" vertical="center"/>
    </xf>
    <xf numFmtId="1" fontId="15" fillId="5" borderId="6" xfId="0" applyNumberFormat="1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textRotation="90" wrapText="1"/>
    </xf>
    <xf numFmtId="1" fontId="14" fillId="5" borderId="41" xfId="0" applyNumberFormat="1" applyFont="1" applyFill="1" applyBorder="1" applyAlignment="1">
      <alignment horizontal="center" vertical="center"/>
    </xf>
    <xf numFmtId="1" fontId="15" fillId="5" borderId="43" xfId="0" applyNumberFormat="1" applyFont="1" applyFill="1" applyBorder="1" applyAlignment="1">
      <alignment horizontal="center" vertical="center"/>
    </xf>
    <xf numFmtId="1" fontId="15" fillId="5" borderId="44" xfId="0" applyNumberFormat="1" applyFont="1" applyFill="1" applyBorder="1" applyAlignment="1">
      <alignment horizontal="center" vertical="center"/>
    </xf>
    <xf numFmtId="1" fontId="15" fillId="5" borderId="45" xfId="0" applyNumberFormat="1" applyFont="1" applyFill="1" applyBorder="1" applyAlignment="1">
      <alignment horizontal="center" vertical="center"/>
    </xf>
    <xf numFmtId="1" fontId="15" fillId="5" borderId="46" xfId="0" applyNumberFormat="1" applyFont="1" applyFill="1" applyBorder="1" applyAlignment="1">
      <alignment horizontal="center" vertical="center"/>
    </xf>
    <xf numFmtId="1" fontId="15" fillId="5" borderId="47" xfId="0" applyNumberFormat="1" applyFont="1" applyFill="1" applyBorder="1" applyAlignment="1">
      <alignment horizontal="center" vertical="center"/>
    </xf>
    <xf numFmtId="1" fontId="15" fillId="5" borderId="48" xfId="0" applyNumberFormat="1" applyFont="1" applyFill="1" applyBorder="1" applyAlignment="1">
      <alignment horizontal="center" vertical="center"/>
    </xf>
    <xf numFmtId="1" fontId="15" fillId="5" borderId="49" xfId="0" applyNumberFormat="1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1" fillId="0" borderId="60" xfId="0" applyFont="1" applyBorder="1" applyAlignment="1">
      <alignment horizontal="center" textRotation="90"/>
    </xf>
    <xf numFmtId="0" fontId="11" fillId="0" borderId="61" xfId="0" applyFont="1" applyBorder="1" applyAlignment="1">
      <alignment horizontal="center" textRotation="90"/>
    </xf>
    <xf numFmtId="0" fontId="11" fillId="0" borderId="61" xfId="0" applyFont="1" applyBorder="1" applyAlignment="1">
      <alignment horizontal="center" textRotation="90" wrapText="1"/>
    </xf>
    <xf numFmtId="0" fontId="11" fillId="0" borderId="62" xfId="0" applyFont="1" applyBorder="1" applyAlignment="1">
      <alignment horizontal="center" textRotation="90"/>
    </xf>
    <xf numFmtId="0" fontId="14" fillId="5" borderId="23" xfId="0" applyFont="1" applyFill="1" applyBorder="1" applyAlignment="1">
      <alignment horizontal="center" textRotation="90"/>
    </xf>
    <xf numFmtId="1" fontId="0" fillId="0" borderId="54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0" fillId="0" borderId="55" xfId="0" applyNumberFormat="1" applyBorder="1" applyAlignment="1">
      <alignment horizontal="center" vertical="center"/>
    </xf>
    <xf numFmtId="1" fontId="0" fillId="0" borderId="50" xfId="0" applyNumberFormat="1" applyBorder="1" applyAlignment="1">
      <alignment horizontal="center" vertical="center"/>
    </xf>
    <xf numFmtId="1" fontId="0" fillId="0" borderId="51" xfId="0" applyNumberFormat="1" applyBorder="1" applyAlignment="1">
      <alignment horizontal="center" vertical="center"/>
    </xf>
    <xf numFmtId="1" fontId="10" fillId="2" borderId="53" xfId="0" applyNumberFormat="1" applyFont="1" applyFill="1" applyBorder="1" applyAlignment="1">
      <alignment horizontal="center" vertical="center"/>
    </xf>
    <xf numFmtId="1" fontId="10" fillId="2" borderId="54" xfId="0" applyNumberFormat="1" applyFont="1" applyFill="1" applyBorder="1" applyAlignment="1">
      <alignment horizontal="center" vertical="center"/>
    </xf>
    <xf numFmtId="1" fontId="10" fillId="2" borderId="56" xfId="0" applyNumberFormat="1" applyFont="1" applyFill="1" applyBorder="1" applyAlignment="1">
      <alignment horizontal="center" vertical="center"/>
    </xf>
    <xf numFmtId="1" fontId="14" fillId="5" borderId="22" xfId="0" applyNumberFormat="1" applyFont="1" applyFill="1" applyBorder="1" applyAlignment="1">
      <alignment horizontal="center" vertical="center"/>
    </xf>
    <xf numFmtId="1" fontId="14" fillId="5" borderId="4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32" xfId="0" applyBorder="1" applyAlignment="1">
      <alignment horizontal="center" textRotation="90" wrapText="1"/>
    </xf>
    <xf numFmtId="0" fontId="0" fillId="0" borderId="33" xfId="0" applyBorder="1" applyAlignment="1">
      <alignment horizontal="center" textRotation="90" wrapText="1"/>
    </xf>
    <xf numFmtId="164" fontId="0" fillId="0" borderId="34" xfId="1" applyFont="1" applyBorder="1" applyAlignment="1">
      <alignment horizontal="center" textRotation="90" wrapText="1"/>
    </xf>
    <xf numFmtId="0" fontId="0" fillId="0" borderId="35" xfId="0" applyBorder="1" applyAlignment="1">
      <alignment horizontal="center" textRotation="90" wrapText="1"/>
    </xf>
    <xf numFmtId="0" fontId="0" fillId="0" borderId="33" xfId="0" applyBorder="1" applyAlignment="1">
      <alignment horizontal="center" textRotation="90"/>
    </xf>
    <xf numFmtId="0" fontId="0" fillId="0" borderId="34" xfId="0" applyBorder="1" applyAlignment="1">
      <alignment horizontal="center" textRotation="90"/>
    </xf>
    <xf numFmtId="0" fontId="10" fillId="2" borderId="32" xfId="0" applyFont="1" applyFill="1" applyBorder="1" applyAlignment="1">
      <alignment horizontal="center" textRotation="90"/>
    </xf>
    <xf numFmtId="0" fontId="10" fillId="2" borderId="33" xfId="0" applyFont="1" applyFill="1" applyBorder="1" applyAlignment="1">
      <alignment horizontal="center" textRotation="90" wrapText="1"/>
    </xf>
    <xf numFmtId="0" fontId="10" fillId="2" borderId="33" xfId="0" applyFont="1" applyFill="1" applyBorder="1" applyAlignment="1">
      <alignment horizontal="center" textRotation="90"/>
    </xf>
    <xf numFmtId="0" fontId="10" fillId="2" borderId="36" xfId="0" applyFont="1" applyFill="1" applyBorder="1" applyAlignment="1">
      <alignment horizontal="center" textRotation="90"/>
    </xf>
    <xf numFmtId="0" fontId="3" fillId="0" borderId="1" xfId="0" applyFont="1" applyBorder="1" applyAlignment="1">
      <alignment vertical="center" wrapText="1"/>
    </xf>
    <xf numFmtId="0" fontId="0" fillId="0" borderId="4" xfId="0" applyBorder="1" applyAlignment="1"/>
    <xf numFmtId="0" fontId="0" fillId="0" borderId="5" xfId="0" applyBorder="1" applyAlignment="1"/>
    <xf numFmtId="0" fontId="2" fillId="0" borderId="2" xfId="0" applyFont="1" applyBorder="1" applyAlignment="1">
      <alignment horizontal="center" vertical="center" textRotation="90"/>
    </xf>
    <xf numFmtId="0" fontId="2" fillId="0" borderId="11" xfId="0" applyFont="1" applyBorder="1" applyAlignment="1">
      <alignment vertical="center"/>
    </xf>
    <xf numFmtId="0" fontId="2" fillId="0" borderId="57" xfId="0" applyFont="1" applyBorder="1" applyAlignment="1">
      <alignment horizontal="center" vertical="center" textRotation="90"/>
    </xf>
    <xf numFmtId="0" fontId="2" fillId="0" borderId="58" xfId="0" applyFont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2" fillId="0" borderId="29" xfId="1" applyFont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6" fillId="0" borderId="63" xfId="0" applyFont="1" applyBorder="1" applyAlignment="1"/>
    <xf numFmtId="0" fontId="16" fillId="0" borderId="14" xfId="0" applyFont="1" applyBorder="1" applyAlignment="1"/>
    <xf numFmtId="0" fontId="11" fillId="3" borderId="52" xfId="0" applyFont="1" applyFill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164" fontId="11" fillId="0" borderId="64" xfId="1" applyFont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5" borderId="61" xfId="0" applyFont="1" applyFill="1" applyBorder="1" applyAlignment="1">
      <alignment horizontal="center" vertical="center"/>
    </xf>
    <xf numFmtId="0" fontId="12" fillId="5" borderId="66" xfId="0" applyFont="1" applyFill="1" applyBorder="1" applyAlignment="1">
      <alignment horizontal="center" vertical="center"/>
    </xf>
    <xf numFmtId="0" fontId="0" fillId="0" borderId="67" xfId="0" applyBorder="1" applyAlignment="1">
      <alignment vertical="center" wrapText="1"/>
    </xf>
    <xf numFmtId="0" fontId="0" fillId="0" borderId="68" xfId="0" applyBorder="1" applyAlignment="1"/>
    <xf numFmtId="0" fontId="0" fillId="0" borderId="69" xfId="0" applyBorder="1" applyAlignment="1"/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54088</xdr:colOff>
      <xdr:row>0</xdr:row>
      <xdr:rowOff>180975</xdr:rowOff>
    </xdr:from>
    <xdr:to>
      <xdr:col>2</xdr:col>
      <xdr:colOff>2430349</xdr:colOff>
      <xdr:row>1</xdr:row>
      <xdr:rowOff>1138918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07" y="180975"/>
          <a:ext cx="3638323" cy="12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11905</xdr:colOff>
      <xdr:row>1</xdr:row>
      <xdr:rowOff>11907</xdr:rowOff>
    </xdr:from>
    <xdr:to>
      <xdr:col>2</xdr:col>
      <xdr:colOff>1226344</xdr:colOff>
      <xdr:row>1</xdr:row>
      <xdr:rowOff>1148443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214313"/>
          <a:ext cx="2428876" cy="1136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518432</xdr:colOff>
      <xdr:row>0</xdr:row>
      <xdr:rowOff>47626</xdr:rowOff>
    </xdr:from>
    <xdr:to>
      <xdr:col>2</xdr:col>
      <xdr:colOff>1381125</xdr:colOff>
      <xdr:row>0</xdr:row>
      <xdr:rowOff>1178720</xdr:rowOff>
    </xdr:to>
    <xdr:pic>
      <xdr:nvPicPr>
        <xdr:cNvPr id="5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432" y="47626"/>
          <a:ext cx="2684349" cy="1131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993321</xdr:colOff>
      <xdr:row>0</xdr:row>
      <xdr:rowOff>1006929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7964" cy="1006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26307</xdr:colOff>
      <xdr:row>0</xdr:row>
      <xdr:rowOff>0</xdr:rowOff>
    </xdr:from>
    <xdr:to>
      <xdr:col>1</xdr:col>
      <xdr:colOff>1852083</xdr:colOff>
      <xdr:row>0</xdr:row>
      <xdr:rowOff>1280735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7" y="0"/>
          <a:ext cx="3042859" cy="128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1250157</xdr:colOff>
      <xdr:row>0</xdr:row>
      <xdr:rowOff>1124631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4594" cy="1124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2</xdr:col>
      <xdr:colOff>1095375</xdr:colOff>
      <xdr:row>0</xdr:row>
      <xdr:rowOff>1167493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266950" cy="11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101713</xdr:colOff>
      <xdr:row>0</xdr:row>
      <xdr:rowOff>0</xdr:rowOff>
    </xdr:from>
    <xdr:to>
      <xdr:col>1</xdr:col>
      <xdr:colOff>952499</xdr:colOff>
      <xdr:row>0</xdr:row>
      <xdr:rowOff>946037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13" y="0"/>
          <a:ext cx="2065224" cy="946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68640</xdr:colOff>
      <xdr:row>1</xdr:row>
      <xdr:rowOff>21169</xdr:rowOff>
    </xdr:from>
    <xdr:to>
      <xdr:col>2</xdr:col>
      <xdr:colOff>2159000</xdr:colOff>
      <xdr:row>1</xdr:row>
      <xdr:rowOff>1418321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473" y="222252"/>
          <a:ext cx="3307444" cy="139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307522</xdr:colOff>
      <xdr:row>1</xdr:row>
      <xdr:rowOff>0</xdr:rowOff>
    </xdr:from>
    <xdr:to>
      <xdr:col>2</xdr:col>
      <xdr:colOff>1387929</xdr:colOff>
      <xdr:row>1</xdr:row>
      <xdr:rowOff>1196068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843" y="0"/>
          <a:ext cx="2305050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1577069</xdr:colOff>
      <xdr:row>0</xdr:row>
      <xdr:rowOff>1446099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1506" cy="144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1864180</xdr:colOff>
      <xdr:row>0</xdr:row>
      <xdr:rowOff>1181082</xdr:rowOff>
    </xdr:to>
    <xdr:pic>
      <xdr:nvPicPr>
        <xdr:cNvPr id="6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8823" cy="1181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54088</xdr:colOff>
      <xdr:row>0</xdr:row>
      <xdr:rowOff>126043</xdr:rowOff>
    </xdr:from>
    <xdr:to>
      <xdr:col>2</xdr:col>
      <xdr:colOff>1702594</xdr:colOff>
      <xdr:row>1</xdr:row>
      <xdr:rowOff>1350848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07" y="126043"/>
          <a:ext cx="2862943" cy="1427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554150</xdr:colOff>
      <xdr:row>1</xdr:row>
      <xdr:rowOff>23811</xdr:rowOff>
    </xdr:from>
    <xdr:to>
      <xdr:col>2</xdr:col>
      <xdr:colOff>1345406</xdr:colOff>
      <xdr:row>1</xdr:row>
      <xdr:rowOff>1172254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150" y="226217"/>
          <a:ext cx="2612912" cy="1148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518431</xdr:colOff>
      <xdr:row>1</xdr:row>
      <xdr:rowOff>26993</xdr:rowOff>
    </xdr:from>
    <xdr:to>
      <xdr:col>2</xdr:col>
      <xdr:colOff>1952625</xdr:colOff>
      <xdr:row>1</xdr:row>
      <xdr:rowOff>1231787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431" y="229399"/>
          <a:ext cx="3255850" cy="120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413657</xdr:colOff>
      <xdr:row>0</xdr:row>
      <xdr:rowOff>0</xdr:rowOff>
    </xdr:from>
    <xdr:to>
      <xdr:col>2</xdr:col>
      <xdr:colOff>2952750</xdr:colOff>
      <xdr:row>0</xdr:row>
      <xdr:rowOff>1662793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57" y="0"/>
          <a:ext cx="4367893" cy="1662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579663</xdr:colOff>
      <xdr:row>0</xdr:row>
      <xdr:rowOff>81643</xdr:rowOff>
    </xdr:from>
    <xdr:to>
      <xdr:col>2</xdr:col>
      <xdr:colOff>1129393</xdr:colOff>
      <xdr:row>1</xdr:row>
      <xdr:rowOff>1046390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663" y="81643"/>
          <a:ext cx="2386694" cy="1168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577962</xdr:colOff>
      <xdr:row>0</xdr:row>
      <xdr:rowOff>166687</xdr:rowOff>
    </xdr:from>
    <xdr:to>
      <xdr:col>2</xdr:col>
      <xdr:colOff>2476499</xdr:colOff>
      <xdr:row>1</xdr:row>
      <xdr:rowOff>1338943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62" y="166687"/>
          <a:ext cx="3720193" cy="137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446995</xdr:colOff>
      <xdr:row>1</xdr:row>
      <xdr:rowOff>119063</xdr:rowOff>
    </xdr:from>
    <xdr:to>
      <xdr:col>2</xdr:col>
      <xdr:colOff>1321594</xdr:colOff>
      <xdr:row>1</xdr:row>
      <xdr:rowOff>1065099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995" y="321469"/>
          <a:ext cx="2696255" cy="946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482714</xdr:colOff>
      <xdr:row>1</xdr:row>
      <xdr:rowOff>0</xdr:rowOff>
    </xdr:from>
    <xdr:to>
      <xdr:col>2</xdr:col>
      <xdr:colOff>2083594</xdr:colOff>
      <xdr:row>1</xdr:row>
      <xdr:rowOff>1362756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714" y="202406"/>
          <a:ext cx="3422536" cy="1362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552449</xdr:colOff>
      <xdr:row>0</xdr:row>
      <xdr:rowOff>190500</xdr:rowOff>
    </xdr:from>
    <xdr:to>
      <xdr:col>2</xdr:col>
      <xdr:colOff>1918606</xdr:colOff>
      <xdr:row>1</xdr:row>
      <xdr:rowOff>1209674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" y="190500"/>
          <a:ext cx="3203121" cy="122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23813</xdr:rowOff>
    </xdr:from>
    <xdr:to>
      <xdr:col>2</xdr:col>
      <xdr:colOff>1809751</xdr:colOff>
      <xdr:row>0</xdr:row>
      <xdr:rowOff>1330302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3"/>
          <a:ext cx="3024188" cy="1306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0</xdr:row>
      <xdr:rowOff>122464</xdr:rowOff>
    </xdr:from>
    <xdr:to>
      <xdr:col>2</xdr:col>
      <xdr:colOff>2159906</xdr:colOff>
      <xdr:row>1</xdr:row>
      <xdr:rowOff>1063700</xdr:rowOff>
    </xdr:to>
    <xdr:pic>
      <xdr:nvPicPr>
        <xdr:cNvPr id="6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" y="122464"/>
          <a:ext cx="3466193" cy="1145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136072</xdr:rowOff>
    </xdr:from>
    <xdr:to>
      <xdr:col>1</xdr:col>
      <xdr:colOff>1964917</xdr:colOff>
      <xdr:row>0</xdr:row>
      <xdr:rowOff>1440996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2"/>
          <a:ext cx="3189560" cy="1304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538842</xdr:colOff>
      <xdr:row>1</xdr:row>
      <xdr:rowOff>81643</xdr:rowOff>
    </xdr:from>
    <xdr:to>
      <xdr:col>2</xdr:col>
      <xdr:colOff>1326211</xdr:colOff>
      <xdr:row>1</xdr:row>
      <xdr:rowOff>1264104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842" y="285750"/>
          <a:ext cx="2624333" cy="118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103414</xdr:colOff>
      <xdr:row>1</xdr:row>
      <xdr:rowOff>13606</xdr:rowOff>
    </xdr:from>
    <xdr:to>
      <xdr:col>2</xdr:col>
      <xdr:colOff>1415143</xdr:colOff>
      <xdr:row>1</xdr:row>
      <xdr:rowOff>1073603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735" y="217713"/>
          <a:ext cx="2536372" cy="1059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579664</xdr:colOff>
      <xdr:row>1</xdr:row>
      <xdr:rowOff>14560</xdr:rowOff>
    </xdr:from>
    <xdr:to>
      <xdr:col>2</xdr:col>
      <xdr:colOff>1469572</xdr:colOff>
      <xdr:row>1</xdr:row>
      <xdr:rowOff>1223281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664" y="218667"/>
          <a:ext cx="2726872" cy="120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62593</xdr:colOff>
      <xdr:row>0</xdr:row>
      <xdr:rowOff>177638</xdr:rowOff>
    </xdr:from>
    <xdr:to>
      <xdr:col>2</xdr:col>
      <xdr:colOff>1564821</xdr:colOff>
      <xdr:row>1</xdr:row>
      <xdr:rowOff>1264104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914" y="177638"/>
          <a:ext cx="2726871" cy="1290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542246</xdr:colOff>
      <xdr:row>1</xdr:row>
      <xdr:rowOff>47625</xdr:rowOff>
    </xdr:from>
    <xdr:to>
      <xdr:col>2</xdr:col>
      <xdr:colOff>1702489</xdr:colOff>
      <xdr:row>1</xdr:row>
      <xdr:rowOff>1291316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46" y="250031"/>
          <a:ext cx="2981899" cy="124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446993</xdr:colOff>
      <xdr:row>0</xdr:row>
      <xdr:rowOff>189507</xdr:rowOff>
    </xdr:from>
    <xdr:to>
      <xdr:col>2</xdr:col>
      <xdr:colOff>2416969</xdr:colOff>
      <xdr:row>1</xdr:row>
      <xdr:rowOff>1303224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993" y="189507"/>
          <a:ext cx="3791632" cy="1316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530338</xdr:colOff>
      <xdr:row>0</xdr:row>
      <xdr:rowOff>169807</xdr:rowOff>
    </xdr:from>
    <xdr:to>
      <xdr:col>2</xdr:col>
      <xdr:colOff>1893094</xdr:colOff>
      <xdr:row>1</xdr:row>
      <xdr:rowOff>1303223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338" y="169807"/>
          <a:ext cx="3184412" cy="1335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54089</xdr:colOff>
      <xdr:row>1</xdr:row>
      <xdr:rowOff>8684</xdr:rowOff>
    </xdr:from>
    <xdr:to>
      <xdr:col>2</xdr:col>
      <xdr:colOff>1297782</xdr:colOff>
      <xdr:row>1</xdr:row>
      <xdr:rowOff>1136535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08" y="211090"/>
          <a:ext cx="2458130" cy="112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518432</xdr:colOff>
      <xdr:row>0</xdr:row>
      <xdr:rowOff>106515</xdr:rowOff>
    </xdr:from>
    <xdr:to>
      <xdr:col>2</xdr:col>
      <xdr:colOff>2583656</xdr:colOff>
      <xdr:row>1</xdr:row>
      <xdr:rowOff>1350849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432" y="106515"/>
          <a:ext cx="3886880" cy="144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0</xdr:rowOff>
    </xdr:from>
    <xdr:to>
      <xdr:col>2</xdr:col>
      <xdr:colOff>2016125</xdr:colOff>
      <xdr:row>1</xdr:row>
      <xdr:rowOff>1206500</xdr:rowOff>
    </xdr:to>
    <xdr:pic>
      <xdr:nvPicPr>
        <xdr:cNvPr id="5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3270250" cy="141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402771</xdr:colOff>
      <xdr:row>0</xdr:row>
      <xdr:rowOff>95250</xdr:rowOff>
    </xdr:from>
    <xdr:to>
      <xdr:col>2</xdr:col>
      <xdr:colOff>2449287</xdr:colOff>
      <xdr:row>1</xdr:row>
      <xdr:rowOff>1277712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771" y="95250"/>
          <a:ext cx="3883480" cy="138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511629</xdr:colOff>
      <xdr:row>0</xdr:row>
      <xdr:rowOff>191890</xdr:rowOff>
    </xdr:from>
    <xdr:to>
      <xdr:col>2</xdr:col>
      <xdr:colOff>1755322</xdr:colOff>
      <xdr:row>1</xdr:row>
      <xdr:rowOff>1267668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629" y="191890"/>
          <a:ext cx="3080657" cy="127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443592</xdr:colOff>
      <xdr:row>1</xdr:row>
      <xdr:rowOff>24268</xdr:rowOff>
    </xdr:from>
    <xdr:to>
      <xdr:col>2</xdr:col>
      <xdr:colOff>1809749</xdr:colOff>
      <xdr:row>1</xdr:row>
      <xdr:rowOff>1209675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592" y="228375"/>
          <a:ext cx="3230336" cy="118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470807</xdr:colOff>
      <xdr:row>0</xdr:row>
      <xdr:rowOff>88847</xdr:rowOff>
    </xdr:from>
    <xdr:to>
      <xdr:col>2</xdr:col>
      <xdr:colOff>2367642</xdr:colOff>
      <xdr:row>1</xdr:row>
      <xdr:rowOff>1345745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" y="88847"/>
          <a:ext cx="3761014" cy="1461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579662</xdr:colOff>
      <xdr:row>0</xdr:row>
      <xdr:rowOff>194365</xdr:rowOff>
    </xdr:from>
    <xdr:to>
      <xdr:col>2</xdr:col>
      <xdr:colOff>1877784</xdr:colOff>
      <xdr:row>1</xdr:row>
      <xdr:rowOff>1332140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662" y="194365"/>
          <a:ext cx="3162301" cy="1341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389164</xdr:colOff>
      <xdr:row>0</xdr:row>
      <xdr:rowOff>167190</xdr:rowOff>
    </xdr:from>
    <xdr:to>
      <xdr:col>2</xdr:col>
      <xdr:colOff>2245178</xdr:colOff>
      <xdr:row>1</xdr:row>
      <xdr:rowOff>1318532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64" y="167190"/>
          <a:ext cx="3720193" cy="135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566056</xdr:colOff>
      <xdr:row>0</xdr:row>
      <xdr:rowOff>176893</xdr:rowOff>
    </xdr:from>
    <xdr:to>
      <xdr:col>2</xdr:col>
      <xdr:colOff>1687284</xdr:colOff>
      <xdr:row>1</xdr:row>
      <xdr:rowOff>1291319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056" y="176893"/>
          <a:ext cx="2985407" cy="131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589869</xdr:colOff>
      <xdr:row>0</xdr:row>
      <xdr:rowOff>147677</xdr:rowOff>
    </xdr:from>
    <xdr:to>
      <xdr:col>2</xdr:col>
      <xdr:colOff>2190750</xdr:colOff>
      <xdr:row>1</xdr:row>
      <xdr:rowOff>1267505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869" y="147677"/>
          <a:ext cx="3470162" cy="132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</xdr:colOff>
      <xdr:row>0</xdr:row>
      <xdr:rowOff>136072</xdr:rowOff>
    </xdr:from>
    <xdr:to>
      <xdr:col>2</xdr:col>
      <xdr:colOff>1687285</xdr:colOff>
      <xdr:row>1</xdr:row>
      <xdr:rowOff>1257300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092" y="136072"/>
          <a:ext cx="2917372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389164</xdr:colOff>
      <xdr:row>0</xdr:row>
      <xdr:rowOff>190499</xdr:rowOff>
    </xdr:from>
    <xdr:to>
      <xdr:col>2</xdr:col>
      <xdr:colOff>2122714</xdr:colOff>
      <xdr:row>1</xdr:row>
      <xdr:rowOff>1291318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64" y="190499"/>
          <a:ext cx="3597729" cy="130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1516895</xdr:colOff>
      <xdr:row>0</xdr:row>
      <xdr:rowOff>1201360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0970" cy="1201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458900</xdr:colOff>
      <xdr:row>0</xdr:row>
      <xdr:rowOff>140542</xdr:rowOff>
    </xdr:from>
    <xdr:to>
      <xdr:col>2</xdr:col>
      <xdr:colOff>1952625</xdr:colOff>
      <xdr:row>1</xdr:row>
      <xdr:rowOff>1303515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900" y="140542"/>
          <a:ext cx="3363006" cy="136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176892</xdr:rowOff>
    </xdr:from>
    <xdr:to>
      <xdr:col>2</xdr:col>
      <xdr:colOff>1782535</xdr:colOff>
      <xdr:row>1</xdr:row>
      <xdr:rowOff>1304924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6892"/>
          <a:ext cx="3189514" cy="1332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416377</xdr:colOff>
      <xdr:row>0</xdr:row>
      <xdr:rowOff>136070</xdr:rowOff>
    </xdr:from>
    <xdr:to>
      <xdr:col>2</xdr:col>
      <xdr:colOff>1864177</xdr:colOff>
      <xdr:row>1</xdr:row>
      <xdr:rowOff>1304924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377" y="136070"/>
          <a:ext cx="3311979" cy="1372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443594</xdr:colOff>
      <xdr:row>0</xdr:row>
      <xdr:rowOff>163285</xdr:rowOff>
    </xdr:from>
    <xdr:to>
      <xdr:col>2</xdr:col>
      <xdr:colOff>2204357</xdr:colOff>
      <xdr:row>1</xdr:row>
      <xdr:rowOff>1128032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594" y="163285"/>
          <a:ext cx="3624942" cy="1168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566057</xdr:colOff>
      <xdr:row>0</xdr:row>
      <xdr:rowOff>127326</xdr:rowOff>
    </xdr:from>
    <xdr:to>
      <xdr:col>2</xdr:col>
      <xdr:colOff>2435677</xdr:colOff>
      <xdr:row>1</xdr:row>
      <xdr:rowOff>1304924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057" y="127326"/>
          <a:ext cx="3733799" cy="138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525236</xdr:colOff>
      <xdr:row>0</xdr:row>
      <xdr:rowOff>176894</xdr:rowOff>
    </xdr:from>
    <xdr:to>
      <xdr:col>2</xdr:col>
      <xdr:colOff>2449285</xdr:colOff>
      <xdr:row>1</xdr:row>
      <xdr:rowOff>1359355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236" y="176894"/>
          <a:ext cx="3788228" cy="1386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0</xdr:row>
      <xdr:rowOff>121243</xdr:rowOff>
    </xdr:from>
    <xdr:to>
      <xdr:col>2</xdr:col>
      <xdr:colOff>2707821</xdr:colOff>
      <xdr:row>1</xdr:row>
      <xdr:rowOff>1536247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121243"/>
          <a:ext cx="4210051" cy="161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443593</xdr:colOff>
      <xdr:row>0</xdr:row>
      <xdr:rowOff>76661</xdr:rowOff>
    </xdr:from>
    <xdr:to>
      <xdr:col>2</xdr:col>
      <xdr:colOff>2530929</xdr:colOff>
      <xdr:row>1</xdr:row>
      <xdr:rowOff>1372962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593" y="76661"/>
          <a:ext cx="3951515" cy="1500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130629</xdr:colOff>
      <xdr:row>0</xdr:row>
      <xdr:rowOff>188128</xdr:rowOff>
    </xdr:from>
    <xdr:to>
      <xdr:col>2</xdr:col>
      <xdr:colOff>1660070</xdr:colOff>
      <xdr:row>1</xdr:row>
      <xdr:rowOff>1223282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88128"/>
          <a:ext cx="2781299" cy="12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579663</xdr:colOff>
      <xdr:row>1</xdr:row>
      <xdr:rowOff>28316</xdr:rowOff>
    </xdr:from>
    <xdr:to>
      <xdr:col>2</xdr:col>
      <xdr:colOff>2272392</xdr:colOff>
      <xdr:row>1</xdr:row>
      <xdr:rowOff>1291318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663" y="232423"/>
          <a:ext cx="3556908" cy="1263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449036</xdr:colOff>
      <xdr:row>0</xdr:row>
      <xdr:rowOff>163286</xdr:rowOff>
    </xdr:from>
    <xdr:to>
      <xdr:col>2</xdr:col>
      <xdr:colOff>2258485</xdr:colOff>
      <xdr:row>1</xdr:row>
      <xdr:rowOff>1160539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036" y="163286"/>
          <a:ext cx="3646413" cy="1201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387463</xdr:colOff>
      <xdr:row>0</xdr:row>
      <xdr:rowOff>130968</xdr:rowOff>
    </xdr:from>
    <xdr:to>
      <xdr:col>2</xdr:col>
      <xdr:colOff>2166937</xdr:colOff>
      <xdr:row>1</xdr:row>
      <xdr:rowOff>1267505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463" y="130968"/>
          <a:ext cx="3648755" cy="1338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538843</xdr:colOff>
      <xdr:row>0</xdr:row>
      <xdr:rowOff>54428</xdr:rowOff>
    </xdr:from>
    <xdr:to>
      <xdr:col>2</xdr:col>
      <xdr:colOff>3497035</xdr:colOff>
      <xdr:row>1</xdr:row>
      <xdr:rowOff>1495425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843" y="54428"/>
          <a:ext cx="4822371" cy="1645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334736</xdr:colOff>
      <xdr:row>0</xdr:row>
      <xdr:rowOff>190501</xdr:rowOff>
    </xdr:from>
    <xdr:to>
      <xdr:col>2</xdr:col>
      <xdr:colOff>2544535</xdr:colOff>
      <xdr:row>1</xdr:row>
      <xdr:rowOff>1277712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736" y="190501"/>
          <a:ext cx="4073978" cy="1291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449036</xdr:colOff>
      <xdr:row>0</xdr:row>
      <xdr:rowOff>0</xdr:rowOff>
    </xdr:from>
    <xdr:to>
      <xdr:col>2</xdr:col>
      <xdr:colOff>3197678</xdr:colOff>
      <xdr:row>1</xdr:row>
      <xdr:rowOff>1522640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036" y="0"/>
          <a:ext cx="4612821" cy="1726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498021</xdr:colOff>
      <xdr:row>0</xdr:row>
      <xdr:rowOff>95249</xdr:rowOff>
    </xdr:from>
    <xdr:to>
      <xdr:col>2</xdr:col>
      <xdr:colOff>2789463</xdr:colOff>
      <xdr:row>1</xdr:row>
      <xdr:rowOff>1332139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" y="95249"/>
          <a:ext cx="4155621" cy="144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429986</xdr:colOff>
      <xdr:row>0</xdr:row>
      <xdr:rowOff>108856</xdr:rowOff>
    </xdr:from>
    <xdr:to>
      <xdr:col>2</xdr:col>
      <xdr:colOff>2639785</xdr:colOff>
      <xdr:row>1</xdr:row>
      <xdr:rowOff>1345746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986" y="108856"/>
          <a:ext cx="4073978" cy="144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518433</xdr:colOff>
      <xdr:row>1</xdr:row>
      <xdr:rowOff>1</xdr:rowOff>
    </xdr:from>
    <xdr:to>
      <xdr:col>2</xdr:col>
      <xdr:colOff>1809749</xdr:colOff>
      <xdr:row>1</xdr:row>
      <xdr:rowOff>1100817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433" y="202407"/>
          <a:ext cx="3160597" cy="110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389165</xdr:colOff>
      <xdr:row>0</xdr:row>
      <xdr:rowOff>108857</xdr:rowOff>
    </xdr:from>
    <xdr:to>
      <xdr:col>2</xdr:col>
      <xdr:colOff>2503714</xdr:colOff>
      <xdr:row>1</xdr:row>
      <xdr:rowOff>1345747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65" y="108857"/>
          <a:ext cx="3978728" cy="144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470808</xdr:colOff>
      <xdr:row>0</xdr:row>
      <xdr:rowOff>143461</xdr:rowOff>
    </xdr:from>
    <xdr:to>
      <xdr:col>2</xdr:col>
      <xdr:colOff>2547938</xdr:colOff>
      <xdr:row>1</xdr:row>
      <xdr:rowOff>1315131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8" y="143461"/>
          <a:ext cx="3946411" cy="1374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402770</xdr:colOff>
      <xdr:row>0</xdr:row>
      <xdr:rowOff>163284</xdr:rowOff>
    </xdr:from>
    <xdr:to>
      <xdr:col>2</xdr:col>
      <xdr:colOff>2462892</xdr:colOff>
      <xdr:row>1</xdr:row>
      <xdr:rowOff>1332138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770" y="163284"/>
          <a:ext cx="3924301" cy="1372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21770</xdr:colOff>
      <xdr:row>0</xdr:row>
      <xdr:rowOff>149678</xdr:rowOff>
    </xdr:from>
    <xdr:to>
      <xdr:col>2</xdr:col>
      <xdr:colOff>1034142</xdr:colOff>
      <xdr:row>1</xdr:row>
      <xdr:rowOff>1100818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091" y="149678"/>
          <a:ext cx="2237015" cy="1155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511629</xdr:colOff>
      <xdr:row>0</xdr:row>
      <xdr:rowOff>136071</xdr:rowOff>
    </xdr:from>
    <xdr:to>
      <xdr:col>2</xdr:col>
      <xdr:colOff>2340428</xdr:colOff>
      <xdr:row>1</xdr:row>
      <xdr:rowOff>1359354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629" y="136071"/>
          <a:ext cx="3692978" cy="1427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462643</xdr:colOff>
      <xdr:row>0</xdr:row>
      <xdr:rowOff>95249</xdr:rowOff>
    </xdr:from>
    <xdr:to>
      <xdr:col>2</xdr:col>
      <xdr:colOff>2571749</xdr:colOff>
      <xdr:row>1</xdr:row>
      <xdr:rowOff>1359353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3" y="95249"/>
          <a:ext cx="3973285" cy="1468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95249</xdr:rowOff>
    </xdr:from>
    <xdr:to>
      <xdr:col>2</xdr:col>
      <xdr:colOff>3020786</xdr:colOff>
      <xdr:row>1</xdr:row>
      <xdr:rowOff>1347107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95249"/>
          <a:ext cx="4427764" cy="145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</xdr:colOff>
      <xdr:row>1</xdr:row>
      <xdr:rowOff>43373</xdr:rowOff>
    </xdr:from>
    <xdr:to>
      <xdr:col>2</xdr:col>
      <xdr:colOff>3075214</xdr:colOff>
      <xdr:row>1</xdr:row>
      <xdr:rowOff>1223283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85" y="247480"/>
          <a:ext cx="4318908" cy="1179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8165</xdr:colOff>
      <xdr:row>1</xdr:row>
      <xdr:rowOff>66249</xdr:rowOff>
    </xdr:from>
    <xdr:to>
      <xdr:col>2</xdr:col>
      <xdr:colOff>1687287</xdr:colOff>
      <xdr:row>1</xdr:row>
      <xdr:rowOff>1209676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86" y="270356"/>
          <a:ext cx="2930980" cy="1143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190499</xdr:rowOff>
    </xdr:from>
    <xdr:to>
      <xdr:col>2</xdr:col>
      <xdr:colOff>2871107</xdr:colOff>
      <xdr:row>1</xdr:row>
      <xdr:rowOff>1318532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0499"/>
          <a:ext cx="4373336" cy="133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606879</xdr:colOff>
      <xdr:row>0</xdr:row>
      <xdr:rowOff>163902</xdr:rowOff>
    </xdr:from>
    <xdr:to>
      <xdr:col>2</xdr:col>
      <xdr:colOff>2013858</xdr:colOff>
      <xdr:row>1</xdr:row>
      <xdr:rowOff>1141639</xdr:rowOff>
    </xdr:to>
    <xdr:pic>
      <xdr:nvPicPr>
        <xdr:cNvPr id="5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879" y="163902"/>
          <a:ext cx="3271158" cy="118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348343</xdr:colOff>
      <xdr:row>0</xdr:row>
      <xdr:rowOff>95249</xdr:rowOff>
    </xdr:from>
    <xdr:to>
      <xdr:col>2</xdr:col>
      <xdr:colOff>2667000</xdr:colOff>
      <xdr:row>1</xdr:row>
      <xdr:rowOff>1400175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343" y="95249"/>
          <a:ext cx="4182836" cy="150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0</xdr:row>
      <xdr:rowOff>40821</xdr:rowOff>
    </xdr:from>
    <xdr:to>
      <xdr:col>2</xdr:col>
      <xdr:colOff>2871106</xdr:colOff>
      <xdr:row>1</xdr:row>
      <xdr:rowOff>1427390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40821"/>
          <a:ext cx="4373336" cy="1590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46419</xdr:rowOff>
    </xdr:from>
    <xdr:to>
      <xdr:col>2</xdr:col>
      <xdr:colOff>2490108</xdr:colOff>
      <xdr:row>1</xdr:row>
      <xdr:rowOff>1333500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0526"/>
          <a:ext cx="3897087" cy="128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121556</xdr:colOff>
      <xdr:row>0</xdr:row>
      <xdr:rowOff>174624</xdr:rowOff>
    </xdr:from>
    <xdr:to>
      <xdr:col>2</xdr:col>
      <xdr:colOff>1000124</xdr:colOff>
      <xdr:row>1</xdr:row>
      <xdr:rowOff>970642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06" y="174624"/>
          <a:ext cx="2100943" cy="100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321128</xdr:colOff>
      <xdr:row>0</xdr:row>
      <xdr:rowOff>81642</xdr:rowOff>
    </xdr:from>
    <xdr:to>
      <xdr:col>2</xdr:col>
      <xdr:colOff>2803070</xdr:colOff>
      <xdr:row>1</xdr:row>
      <xdr:rowOff>1386568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128" y="81642"/>
          <a:ext cx="4346121" cy="150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457198</xdr:colOff>
      <xdr:row>0</xdr:row>
      <xdr:rowOff>95251</xdr:rowOff>
    </xdr:from>
    <xdr:to>
      <xdr:col>2</xdr:col>
      <xdr:colOff>2544534</xdr:colOff>
      <xdr:row>1</xdr:row>
      <xdr:rowOff>1372962</xdr:rowOff>
    </xdr:to>
    <xdr:pic>
      <xdr:nvPicPr>
        <xdr:cNvPr id="4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8" y="95251"/>
          <a:ext cx="3951515" cy="148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161246</xdr:colOff>
      <xdr:row>0</xdr:row>
      <xdr:rowOff>142874</xdr:rowOff>
    </xdr:from>
    <xdr:to>
      <xdr:col>2</xdr:col>
      <xdr:colOff>1273969</xdr:colOff>
      <xdr:row>1</xdr:row>
      <xdr:rowOff>1303223</xdr:rowOff>
    </xdr:to>
    <xdr:pic>
      <xdr:nvPicPr>
        <xdr:cNvPr id="3" name="Picture 3" descr="C:\Users\SELCUK~1.ERD\AppData\Local\Temp\Rar$DIa9740.28892\T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465" y="142874"/>
          <a:ext cx="2327160" cy="1362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02"/>
  <sheetViews>
    <sheetView tabSelected="1" topLeftCell="A4" zoomScale="80" zoomScaleNormal="80" workbookViewId="0">
      <selection activeCell="C3" sqref="C3:C4"/>
    </sheetView>
  </sheetViews>
  <sheetFormatPr defaultRowHeight="18.75" x14ac:dyDescent="0.3"/>
  <cols>
    <col min="2" max="2" width="18.85546875" bestFit="1" customWidth="1"/>
    <col min="3" max="3" width="102.140625" bestFit="1" customWidth="1"/>
    <col min="4" max="4" width="9.140625" style="7"/>
    <col min="15" max="17" width="9.140625" style="11"/>
    <col min="18" max="18" width="9.28515625" style="11" customWidth="1"/>
  </cols>
  <sheetData>
    <row r="1" spans="2:18" ht="19.5" thickBot="1" x14ac:dyDescent="0.35"/>
    <row r="2" spans="2:18" ht="239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84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246.75" customHeight="1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27.95" customHeight="1" x14ac:dyDescent="0.25">
      <c r="B5" s="6" t="s">
        <v>14</v>
      </c>
      <c r="C5" s="1" t="s">
        <v>104</v>
      </c>
      <c r="D5" s="35">
        <v>3489</v>
      </c>
      <c r="E5" s="36">
        <v>10</v>
      </c>
      <c r="F5" s="36">
        <v>5</v>
      </c>
      <c r="G5" s="36">
        <v>4</v>
      </c>
      <c r="H5" s="36">
        <v>4</v>
      </c>
      <c r="I5" s="37">
        <v>3</v>
      </c>
      <c r="J5" s="71">
        <v>3489</v>
      </c>
      <c r="K5" s="77">
        <f t="shared" ref="K5:K10" si="0" xml:space="preserve"> J5/250</f>
        <v>13.956</v>
      </c>
      <c r="L5" s="77">
        <f t="shared" ref="L5:L68" si="1" xml:space="preserve"> K5*2</f>
        <v>27.911999999999999</v>
      </c>
      <c r="M5" s="77">
        <v>13.956</v>
      </c>
      <c r="N5" s="79">
        <v>13.956</v>
      </c>
      <c r="O5" s="82">
        <f t="shared" ref="O5:P8" si="2">K5-E5</f>
        <v>3.9559999999999995</v>
      </c>
      <c r="P5" s="83">
        <f t="shared" si="2"/>
        <v>22.911999999999999</v>
      </c>
      <c r="Q5" s="83">
        <f t="shared" ref="Q5:R8" si="3" xml:space="preserve"> M5-G5</f>
        <v>9.9559999999999995</v>
      </c>
      <c r="R5" s="84">
        <f t="shared" si="3"/>
        <v>9.9559999999999995</v>
      </c>
    </row>
    <row r="6" spans="2:18" ht="27.95" customHeight="1" x14ac:dyDescent="0.25">
      <c r="B6" s="3" t="s">
        <v>14</v>
      </c>
      <c r="C6" s="2" t="s">
        <v>105</v>
      </c>
      <c r="D6" s="5">
        <v>2242</v>
      </c>
      <c r="E6" s="4">
        <v>2</v>
      </c>
      <c r="F6" s="4">
        <v>8</v>
      </c>
      <c r="G6" s="4">
        <v>6</v>
      </c>
      <c r="H6" s="4">
        <v>6</v>
      </c>
      <c r="I6" s="10">
        <v>4</v>
      </c>
      <c r="J6" s="48">
        <v>2242</v>
      </c>
      <c r="K6" s="77">
        <f t="shared" si="0"/>
        <v>8.968</v>
      </c>
      <c r="L6" s="77">
        <f t="shared" si="1"/>
        <v>17.936</v>
      </c>
      <c r="M6" s="50">
        <v>8.968</v>
      </c>
      <c r="N6" s="80">
        <v>8.968</v>
      </c>
      <c r="O6" s="82">
        <f t="shared" si="2"/>
        <v>6.968</v>
      </c>
      <c r="P6" s="83">
        <f t="shared" si="2"/>
        <v>9.9359999999999999</v>
      </c>
      <c r="Q6" s="83">
        <f t="shared" si="3"/>
        <v>2.968</v>
      </c>
      <c r="R6" s="84">
        <f t="shared" si="3"/>
        <v>2.968</v>
      </c>
    </row>
    <row r="7" spans="2:18" ht="27.95" customHeight="1" x14ac:dyDescent="0.25">
      <c r="B7" s="3" t="s">
        <v>14</v>
      </c>
      <c r="C7" s="2" t="s">
        <v>102</v>
      </c>
      <c r="D7" s="5">
        <v>1978</v>
      </c>
      <c r="E7" s="4">
        <v>3</v>
      </c>
      <c r="F7" s="4">
        <v>11</v>
      </c>
      <c r="G7" s="4">
        <v>6</v>
      </c>
      <c r="H7" s="4">
        <v>6</v>
      </c>
      <c r="I7" s="10">
        <v>5</v>
      </c>
      <c r="J7" s="48">
        <v>1978</v>
      </c>
      <c r="K7" s="77">
        <f t="shared" si="0"/>
        <v>7.9119999999999999</v>
      </c>
      <c r="L7" s="77">
        <f t="shared" si="1"/>
        <v>15.824</v>
      </c>
      <c r="M7" s="50">
        <v>7.9119999999999999</v>
      </c>
      <c r="N7" s="80">
        <v>7.9119999999999999</v>
      </c>
      <c r="O7" s="82">
        <f t="shared" si="2"/>
        <v>4.9119999999999999</v>
      </c>
      <c r="P7" s="83">
        <f t="shared" si="2"/>
        <v>4.8239999999999998</v>
      </c>
      <c r="Q7" s="83">
        <f t="shared" si="3"/>
        <v>1.9119999999999999</v>
      </c>
      <c r="R7" s="84">
        <f t="shared" si="3"/>
        <v>1.9119999999999999</v>
      </c>
    </row>
    <row r="8" spans="2:18" ht="27.95" customHeight="1" x14ac:dyDescent="0.25">
      <c r="B8" s="3" t="s">
        <v>14</v>
      </c>
      <c r="C8" s="2" t="s">
        <v>97</v>
      </c>
      <c r="D8" s="5">
        <v>1089</v>
      </c>
      <c r="E8" s="4">
        <v>2</v>
      </c>
      <c r="F8" s="4">
        <v>6</v>
      </c>
      <c r="G8" s="4">
        <v>4</v>
      </c>
      <c r="H8" s="4">
        <v>4</v>
      </c>
      <c r="I8" s="10">
        <v>3</v>
      </c>
      <c r="J8" s="48">
        <v>1089</v>
      </c>
      <c r="K8" s="77">
        <f t="shared" si="0"/>
        <v>4.3559999999999999</v>
      </c>
      <c r="L8" s="77">
        <f t="shared" si="1"/>
        <v>8.7119999999999997</v>
      </c>
      <c r="M8" s="50">
        <v>4.3559999999999999</v>
      </c>
      <c r="N8" s="80">
        <v>4.3559999999999999</v>
      </c>
      <c r="O8" s="82">
        <f t="shared" si="2"/>
        <v>2.3559999999999999</v>
      </c>
      <c r="P8" s="83">
        <f t="shared" si="2"/>
        <v>2.7119999999999997</v>
      </c>
      <c r="Q8" s="83">
        <f t="shared" si="3"/>
        <v>0.35599999999999987</v>
      </c>
      <c r="R8" s="84">
        <f t="shared" si="3"/>
        <v>0.35599999999999987</v>
      </c>
    </row>
    <row r="9" spans="2:18" ht="27.95" customHeight="1" x14ac:dyDescent="0.25">
      <c r="B9" s="3" t="s">
        <v>14</v>
      </c>
      <c r="C9" s="2" t="s">
        <v>100</v>
      </c>
      <c r="D9" s="5">
        <v>691</v>
      </c>
      <c r="E9" s="4">
        <v>2</v>
      </c>
      <c r="F9" s="4">
        <v>6</v>
      </c>
      <c r="G9" s="4">
        <v>3</v>
      </c>
      <c r="H9" s="4">
        <v>3</v>
      </c>
      <c r="I9" s="10">
        <v>2</v>
      </c>
      <c r="J9" s="48">
        <v>691</v>
      </c>
      <c r="K9" s="77">
        <f t="shared" si="0"/>
        <v>2.7639999999999998</v>
      </c>
      <c r="L9" s="77">
        <f t="shared" si="1"/>
        <v>5.5279999999999996</v>
      </c>
      <c r="M9" s="50">
        <v>2.7639999999999998</v>
      </c>
      <c r="N9" s="80">
        <v>2.7639999999999998</v>
      </c>
      <c r="O9" s="82">
        <f>K9-E9</f>
        <v>0.76399999999999979</v>
      </c>
      <c r="P9" s="83">
        <v>0</v>
      </c>
      <c r="Q9" s="83">
        <v>0</v>
      </c>
      <c r="R9" s="84">
        <v>0</v>
      </c>
    </row>
    <row r="10" spans="2:18" ht="27.95" customHeight="1" x14ac:dyDescent="0.25">
      <c r="B10" s="3" t="s">
        <v>14</v>
      </c>
      <c r="C10" s="2" t="s">
        <v>98</v>
      </c>
      <c r="D10" s="5">
        <v>499</v>
      </c>
      <c r="E10" s="4">
        <v>1</v>
      </c>
      <c r="F10" s="4">
        <v>3</v>
      </c>
      <c r="G10" s="4">
        <v>3</v>
      </c>
      <c r="H10" s="4">
        <v>3</v>
      </c>
      <c r="I10" s="10">
        <v>2</v>
      </c>
      <c r="J10" s="48">
        <v>499</v>
      </c>
      <c r="K10" s="77">
        <f t="shared" si="0"/>
        <v>1.996</v>
      </c>
      <c r="L10" s="77">
        <f t="shared" si="1"/>
        <v>3.992</v>
      </c>
      <c r="M10" s="50">
        <v>1.996</v>
      </c>
      <c r="N10" s="80">
        <v>1.996</v>
      </c>
      <c r="O10" s="82">
        <f>K10-E10</f>
        <v>0.996</v>
      </c>
      <c r="P10" s="83">
        <f>L10-F10</f>
        <v>0.99199999999999999</v>
      </c>
      <c r="Q10" s="83">
        <v>0</v>
      </c>
      <c r="R10" s="84">
        <v>0</v>
      </c>
    </row>
    <row r="11" spans="2:18" ht="27.95" customHeight="1" x14ac:dyDescent="0.25">
      <c r="B11" s="3" t="s">
        <v>14</v>
      </c>
      <c r="C11" s="2" t="s">
        <v>99</v>
      </c>
      <c r="D11" s="5">
        <v>167</v>
      </c>
      <c r="E11" s="4">
        <v>1</v>
      </c>
      <c r="F11" s="4">
        <v>2</v>
      </c>
      <c r="G11" s="4">
        <v>1</v>
      </c>
      <c r="H11" s="4">
        <v>1</v>
      </c>
      <c r="I11" s="10">
        <v>1</v>
      </c>
      <c r="J11" s="48">
        <v>167</v>
      </c>
      <c r="K11" s="77">
        <v>1</v>
      </c>
      <c r="L11" s="77">
        <f t="shared" si="1"/>
        <v>2</v>
      </c>
      <c r="M11" s="50">
        <v>0.66800000000000004</v>
      </c>
      <c r="N11" s="80">
        <v>0.66800000000000004</v>
      </c>
      <c r="O11" s="82">
        <f>K11-E11</f>
        <v>0</v>
      </c>
      <c r="P11" s="83">
        <f>L11-F11</f>
        <v>0</v>
      </c>
      <c r="Q11" s="83">
        <v>0</v>
      </c>
      <c r="R11" s="84">
        <v>0</v>
      </c>
    </row>
    <row r="12" spans="2:18" ht="27.95" customHeight="1" x14ac:dyDescent="0.25">
      <c r="B12" s="3" t="s">
        <v>14</v>
      </c>
      <c r="C12" s="2" t="s">
        <v>103</v>
      </c>
      <c r="D12" s="5">
        <v>109</v>
      </c>
      <c r="E12" s="4">
        <v>2</v>
      </c>
      <c r="F12" s="4">
        <v>1</v>
      </c>
      <c r="G12" s="4">
        <v>1</v>
      </c>
      <c r="H12" s="4">
        <v>1</v>
      </c>
      <c r="I12" s="10">
        <v>1</v>
      </c>
      <c r="J12" s="48">
        <v>109</v>
      </c>
      <c r="K12" s="77">
        <v>1</v>
      </c>
      <c r="L12" s="77">
        <f t="shared" si="1"/>
        <v>2</v>
      </c>
      <c r="M12" s="50">
        <v>0.436</v>
      </c>
      <c r="N12" s="80">
        <v>0.436</v>
      </c>
      <c r="O12" s="82">
        <v>0</v>
      </c>
      <c r="P12" s="83">
        <f>L12-F12</f>
        <v>1</v>
      </c>
      <c r="Q12" s="83">
        <v>0</v>
      </c>
      <c r="R12" s="84">
        <v>0</v>
      </c>
    </row>
    <row r="13" spans="2:18" ht="27.95" customHeight="1" x14ac:dyDescent="0.25">
      <c r="B13" s="3" t="s">
        <v>14</v>
      </c>
      <c r="C13" s="2" t="s">
        <v>101</v>
      </c>
      <c r="D13" s="5">
        <v>75</v>
      </c>
      <c r="E13" s="4">
        <v>1</v>
      </c>
      <c r="F13" s="4">
        <v>3</v>
      </c>
      <c r="G13" s="4">
        <v>1</v>
      </c>
      <c r="H13" s="4">
        <v>1</v>
      </c>
      <c r="I13" s="10">
        <v>1</v>
      </c>
      <c r="J13" s="48">
        <v>75</v>
      </c>
      <c r="K13" s="77">
        <v>1</v>
      </c>
      <c r="L13" s="77">
        <f t="shared" si="1"/>
        <v>2</v>
      </c>
      <c r="M13" s="50">
        <v>0.3</v>
      </c>
      <c r="N13" s="80">
        <v>0.3</v>
      </c>
      <c r="O13" s="82">
        <f t="shared" ref="O13:O18" si="4">K13-E13</f>
        <v>0</v>
      </c>
      <c r="P13" s="83">
        <v>0</v>
      </c>
      <c r="Q13" s="83">
        <v>0</v>
      </c>
      <c r="R13" s="84">
        <v>0</v>
      </c>
    </row>
    <row r="14" spans="2:18" ht="27.95" customHeight="1" x14ac:dyDescent="0.25">
      <c r="B14" s="3" t="s">
        <v>14</v>
      </c>
      <c r="C14" s="2" t="s">
        <v>806</v>
      </c>
      <c r="D14" s="5">
        <v>0</v>
      </c>
      <c r="E14" s="4">
        <v>0</v>
      </c>
      <c r="F14" s="4">
        <v>0</v>
      </c>
      <c r="G14" s="4">
        <v>0</v>
      </c>
      <c r="H14" s="4">
        <v>0</v>
      </c>
      <c r="I14" s="10">
        <v>0</v>
      </c>
      <c r="J14" s="48">
        <v>0</v>
      </c>
      <c r="K14" s="77">
        <f t="shared" ref="K14:K22" si="5" xml:space="preserve"> J14/250</f>
        <v>0</v>
      </c>
      <c r="L14" s="77">
        <f t="shared" si="1"/>
        <v>0</v>
      </c>
      <c r="M14" s="50">
        <v>0</v>
      </c>
      <c r="N14" s="80">
        <v>0</v>
      </c>
      <c r="O14" s="82">
        <f t="shared" si="4"/>
        <v>0</v>
      </c>
      <c r="P14" s="83">
        <f>L14-F14</f>
        <v>0</v>
      </c>
      <c r="Q14" s="83">
        <f t="shared" ref="Q14:R20" si="6" xml:space="preserve"> M14-G14</f>
        <v>0</v>
      </c>
      <c r="R14" s="84">
        <f t="shared" si="6"/>
        <v>0</v>
      </c>
    </row>
    <row r="15" spans="2:18" ht="27.95" customHeight="1" x14ac:dyDescent="0.25">
      <c r="B15" s="3" t="s">
        <v>14</v>
      </c>
      <c r="C15" s="2" t="s">
        <v>807</v>
      </c>
      <c r="D15" s="5">
        <v>0</v>
      </c>
      <c r="E15" s="4">
        <v>0</v>
      </c>
      <c r="F15" s="4">
        <v>0</v>
      </c>
      <c r="G15" s="4">
        <v>0</v>
      </c>
      <c r="H15" s="4">
        <v>0</v>
      </c>
      <c r="I15" s="10">
        <v>0</v>
      </c>
      <c r="J15" s="48">
        <v>0</v>
      </c>
      <c r="K15" s="77">
        <f t="shared" si="5"/>
        <v>0</v>
      </c>
      <c r="L15" s="77">
        <f t="shared" si="1"/>
        <v>0</v>
      </c>
      <c r="M15" s="50">
        <v>0</v>
      </c>
      <c r="N15" s="80">
        <v>0</v>
      </c>
      <c r="O15" s="82">
        <f t="shared" si="4"/>
        <v>0</v>
      </c>
      <c r="P15" s="83">
        <f>L15-F15</f>
        <v>0</v>
      </c>
      <c r="Q15" s="83">
        <f t="shared" si="6"/>
        <v>0</v>
      </c>
      <c r="R15" s="84">
        <f t="shared" si="6"/>
        <v>0</v>
      </c>
    </row>
    <row r="16" spans="2:18" ht="27.95" customHeight="1" x14ac:dyDescent="0.25">
      <c r="B16" s="3" t="s">
        <v>14</v>
      </c>
      <c r="C16" s="2" t="s">
        <v>808</v>
      </c>
      <c r="D16" s="5">
        <v>0</v>
      </c>
      <c r="E16" s="4">
        <v>0</v>
      </c>
      <c r="F16" s="4">
        <v>0</v>
      </c>
      <c r="G16" s="4">
        <v>0</v>
      </c>
      <c r="H16" s="4">
        <v>0</v>
      </c>
      <c r="I16" s="10">
        <v>0</v>
      </c>
      <c r="J16" s="48">
        <v>0</v>
      </c>
      <c r="K16" s="77">
        <f t="shared" si="5"/>
        <v>0</v>
      </c>
      <c r="L16" s="77">
        <f t="shared" si="1"/>
        <v>0</v>
      </c>
      <c r="M16" s="50">
        <v>0</v>
      </c>
      <c r="N16" s="80">
        <v>0</v>
      </c>
      <c r="O16" s="82">
        <f t="shared" si="4"/>
        <v>0</v>
      </c>
      <c r="P16" s="83">
        <f>L16-F16</f>
        <v>0</v>
      </c>
      <c r="Q16" s="83">
        <f t="shared" si="6"/>
        <v>0</v>
      </c>
      <c r="R16" s="84">
        <f t="shared" si="6"/>
        <v>0</v>
      </c>
    </row>
    <row r="17" spans="2:18" ht="27.95" customHeight="1" x14ac:dyDescent="0.25">
      <c r="B17" s="3" t="s">
        <v>14</v>
      </c>
      <c r="C17" s="2" t="s">
        <v>809</v>
      </c>
      <c r="D17" s="5">
        <v>0</v>
      </c>
      <c r="E17" s="4">
        <v>0</v>
      </c>
      <c r="F17" s="4">
        <v>0</v>
      </c>
      <c r="G17" s="4">
        <v>0</v>
      </c>
      <c r="H17" s="4">
        <v>0</v>
      </c>
      <c r="I17" s="10">
        <v>0</v>
      </c>
      <c r="J17" s="48">
        <v>0</v>
      </c>
      <c r="K17" s="77">
        <f t="shared" si="5"/>
        <v>0</v>
      </c>
      <c r="L17" s="77">
        <f t="shared" si="1"/>
        <v>0</v>
      </c>
      <c r="M17" s="50">
        <v>0</v>
      </c>
      <c r="N17" s="80">
        <v>0</v>
      </c>
      <c r="O17" s="82">
        <f t="shared" si="4"/>
        <v>0</v>
      </c>
      <c r="P17" s="83">
        <f>L17-F17</f>
        <v>0</v>
      </c>
      <c r="Q17" s="83">
        <f t="shared" si="6"/>
        <v>0</v>
      </c>
      <c r="R17" s="84">
        <f t="shared" si="6"/>
        <v>0</v>
      </c>
    </row>
    <row r="18" spans="2:18" ht="27.95" customHeight="1" x14ac:dyDescent="0.25">
      <c r="B18" s="3" t="s">
        <v>14</v>
      </c>
      <c r="C18" s="2" t="s">
        <v>810</v>
      </c>
      <c r="D18" s="5">
        <v>0</v>
      </c>
      <c r="E18" s="4">
        <v>0</v>
      </c>
      <c r="F18" s="4">
        <v>0</v>
      </c>
      <c r="G18" s="4">
        <v>0</v>
      </c>
      <c r="H18" s="4">
        <v>0</v>
      </c>
      <c r="I18" s="10">
        <v>0</v>
      </c>
      <c r="J18" s="48">
        <v>0</v>
      </c>
      <c r="K18" s="77">
        <f t="shared" si="5"/>
        <v>0</v>
      </c>
      <c r="L18" s="77">
        <f t="shared" si="1"/>
        <v>0</v>
      </c>
      <c r="M18" s="50">
        <v>0</v>
      </c>
      <c r="N18" s="80">
        <v>0</v>
      </c>
      <c r="O18" s="82">
        <f t="shared" si="4"/>
        <v>0</v>
      </c>
      <c r="P18" s="83">
        <f>L18-F18</f>
        <v>0</v>
      </c>
      <c r="Q18" s="83">
        <f t="shared" si="6"/>
        <v>0</v>
      </c>
      <c r="R18" s="84">
        <f t="shared" si="6"/>
        <v>0</v>
      </c>
    </row>
    <row r="19" spans="2:18" ht="27.95" customHeight="1" x14ac:dyDescent="0.25">
      <c r="B19" s="3" t="s">
        <v>15</v>
      </c>
      <c r="C19" s="2" t="s">
        <v>111</v>
      </c>
      <c r="D19" s="5">
        <v>1137</v>
      </c>
      <c r="E19" s="4">
        <v>5</v>
      </c>
      <c r="F19" s="4">
        <v>13</v>
      </c>
      <c r="G19" s="4">
        <v>4</v>
      </c>
      <c r="H19" s="4">
        <v>4</v>
      </c>
      <c r="I19" s="10">
        <v>4</v>
      </c>
      <c r="J19" s="48">
        <v>1137</v>
      </c>
      <c r="K19" s="77">
        <f t="shared" si="5"/>
        <v>4.548</v>
      </c>
      <c r="L19" s="77">
        <f t="shared" si="1"/>
        <v>9.0960000000000001</v>
      </c>
      <c r="M19" s="50">
        <v>4.548</v>
      </c>
      <c r="N19" s="80">
        <v>4.548</v>
      </c>
      <c r="O19" s="82">
        <v>0</v>
      </c>
      <c r="P19" s="83">
        <v>0</v>
      </c>
      <c r="Q19" s="83">
        <f t="shared" si="6"/>
        <v>0.54800000000000004</v>
      </c>
      <c r="R19" s="84">
        <f t="shared" si="6"/>
        <v>0.54800000000000004</v>
      </c>
    </row>
    <row r="20" spans="2:18" ht="27.95" customHeight="1" x14ac:dyDescent="0.25">
      <c r="B20" s="3" t="s">
        <v>15</v>
      </c>
      <c r="C20" s="2" t="s">
        <v>110</v>
      </c>
      <c r="D20" s="5">
        <v>629</v>
      </c>
      <c r="E20" s="4">
        <v>3</v>
      </c>
      <c r="F20" s="4">
        <v>4</v>
      </c>
      <c r="G20" s="4">
        <v>2</v>
      </c>
      <c r="H20" s="4">
        <v>2</v>
      </c>
      <c r="I20" s="10">
        <v>2</v>
      </c>
      <c r="J20" s="48">
        <v>629</v>
      </c>
      <c r="K20" s="77">
        <f t="shared" si="5"/>
        <v>2.516</v>
      </c>
      <c r="L20" s="77">
        <f t="shared" si="1"/>
        <v>5.032</v>
      </c>
      <c r="M20" s="50">
        <v>2.516</v>
      </c>
      <c r="N20" s="80">
        <v>2.516</v>
      </c>
      <c r="O20" s="82">
        <v>0</v>
      </c>
      <c r="P20" s="83">
        <f>L20-F20</f>
        <v>1.032</v>
      </c>
      <c r="Q20" s="83">
        <f t="shared" si="6"/>
        <v>0.51600000000000001</v>
      </c>
      <c r="R20" s="84">
        <f t="shared" si="6"/>
        <v>0.51600000000000001</v>
      </c>
    </row>
    <row r="21" spans="2:18" ht="27.95" customHeight="1" x14ac:dyDescent="0.25">
      <c r="B21" s="3" t="s">
        <v>15</v>
      </c>
      <c r="C21" s="2" t="s">
        <v>107</v>
      </c>
      <c r="D21" s="5">
        <v>304</v>
      </c>
      <c r="E21" s="4">
        <v>1</v>
      </c>
      <c r="F21" s="4">
        <v>3</v>
      </c>
      <c r="G21" s="4">
        <v>3</v>
      </c>
      <c r="H21" s="4">
        <v>3</v>
      </c>
      <c r="I21" s="10">
        <v>1</v>
      </c>
      <c r="J21" s="48">
        <v>304</v>
      </c>
      <c r="K21" s="77">
        <f t="shared" si="5"/>
        <v>1.216</v>
      </c>
      <c r="L21" s="77">
        <f t="shared" si="1"/>
        <v>2.4319999999999999</v>
      </c>
      <c r="M21" s="50">
        <v>1.216</v>
      </c>
      <c r="N21" s="80">
        <v>1.216</v>
      </c>
      <c r="O21" s="82">
        <f>K21-E21</f>
        <v>0.21599999999999997</v>
      </c>
      <c r="P21" s="83">
        <v>0</v>
      </c>
      <c r="Q21" s="83">
        <v>0</v>
      </c>
      <c r="R21" s="84">
        <v>0</v>
      </c>
    </row>
    <row r="22" spans="2:18" ht="27.95" customHeight="1" x14ac:dyDescent="0.25">
      <c r="B22" s="3" t="s">
        <v>15</v>
      </c>
      <c r="C22" s="2" t="s">
        <v>109</v>
      </c>
      <c r="D22" s="5">
        <v>259</v>
      </c>
      <c r="E22" s="4">
        <v>2</v>
      </c>
      <c r="F22" s="4">
        <v>3</v>
      </c>
      <c r="G22" s="4">
        <v>2</v>
      </c>
      <c r="H22" s="4">
        <v>2</v>
      </c>
      <c r="I22" s="10">
        <v>1</v>
      </c>
      <c r="J22" s="48">
        <v>259</v>
      </c>
      <c r="K22" s="77">
        <f t="shared" si="5"/>
        <v>1.036</v>
      </c>
      <c r="L22" s="77">
        <f t="shared" si="1"/>
        <v>2.0720000000000001</v>
      </c>
      <c r="M22" s="50">
        <v>1.036</v>
      </c>
      <c r="N22" s="80">
        <v>1.036</v>
      </c>
      <c r="O22" s="82">
        <v>0</v>
      </c>
      <c r="P22" s="83">
        <v>0</v>
      </c>
      <c r="Q22" s="83">
        <v>0</v>
      </c>
      <c r="R22" s="84">
        <v>0</v>
      </c>
    </row>
    <row r="23" spans="2:18" ht="27.95" customHeight="1" x14ac:dyDescent="0.25">
      <c r="B23" s="3" t="s">
        <v>15</v>
      </c>
      <c r="C23" s="2" t="s">
        <v>814</v>
      </c>
      <c r="D23" s="5">
        <v>108</v>
      </c>
      <c r="E23" s="4">
        <v>1</v>
      </c>
      <c r="F23" s="4">
        <v>3</v>
      </c>
      <c r="G23" s="4">
        <v>1</v>
      </c>
      <c r="H23" s="4">
        <v>1</v>
      </c>
      <c r="I23" s="10">
        <v>1</v>
      </c>
      <c r="J23" s="48">
        <v>108</v>
      </c>
      <c r="K23" s="77">
        <v>1</v>
      </c>
      <c r="L23" s="77">
        <f t="shared" si="1"/>
        <v>2</v>
      </c>
      <c r="M23" s="50">
        <v>0.432</v>
      </c>
      <c r="N23" s="80">
        <v>0.432</v>
      </c>
      <c r="O23" s="82">
        <f>K23-E23</f>
        <v>0</v>
      </c>
      <c r="P23" s="83">
        <v>0</v>
      </c>
      <c r="Q23" s="83">
        <v>0</v>
      </c>
      <c r="R23" s="84">
        <v>0</v>
      </c>
    </row>
    <row r="24" spans="2:18" ht="27.95" customHeight="1" x14ac:dyDescent="0.25">
      <c r="B24" s="3" t="s">
        <v>15</v>
      </c>
      <c r="C24" s="2" t="s">
        <v>108</v>
      </c>
      <c r="D24" s="5">
        <v>72</v>
      </c>
      <c r="E24" s="4">
        <v>2</v>
      </c>
      <c r="F24" s="4">
        <v>1</v>
      </c>
      <c r="G24" s="4">
        <v>1</v>
      </c>
      <c r="H24" s="4">
        <v>1</v>
      </c>
      <c r="I24" s="10">
        <v>1</v>
      </c>
      <c r="J24" s="48">
        <v>72</v>
      </c>
      <c r="K24" s="77">
        <v>1</v>
      </c>
      <c r="L24" s="77">
        <f t="shared" si="1"/>
        <v>2</v>
      </c>
      <c r="M24" s="50">
        <v>0.28799999999999998</v>
      </c>
      <c r="N24" s="80">
        <v>0.28799999999999998</v>
      </c>
      <c r="O24" s="82">
        <v>0</v>
      </c>
      <c r="P24" s="83">
        <f t="shared" ref="P24:P29" si="7">L24-F24</f>
        <v>1</v>
      </c>
      <c r="Q24" s="83">
        <v>0</v>
      </c>
      <c r="R24" s="84">
        <v>0</v>
      </c>
    </row>
    <row r="25" spans="2:18" ht="27.95" customHeight="1" x14ac:dyDescent="0.25">
      <c r="B25" s="3" t="s">
        <v>15</v>
      </c>
      <c r="C25" s="2" t="s">
        <v>106</v>
      </c>
      <c r="D25" s="5">
        <v>59</v>
      </c>
      <c r="E25" s="4">
        <v>1</v>
      </c>
      <c r="F25" s="4">
        <v>2</v>
      </c>
      <c r="G25" s="4">
        <v>1</v>
      </c>
      <c r="H25" s="4">
        <v>1</v>
      </c>
      <c r="I25" s="10">
        <v>1</v>
      </c>
      <c r="J25" s="48">
        <v>59</v>
      </c>
      <c r="K25" s="77">
        <v>1</v>
      </c>
      <c r="L25" s="77">
        <f t="shared" si="1"/>
        <v>2</v>
      </c>
      <c r="M25" s="50">
        <v>0.23599999999999999</v>
      </c>
      <c r="N25" s="80">
        <v>0.23599999999999999</v>
      </c>
      <c r="O25" s="82">
        <f t="shared" ref="O25:O46" si="8">K25-E25</f>
        <v>0</v>
      </c>
      <c r="P25" s="83">
        <f t="shared" si="7"/>
        <v>0</v>
      </c>
      <c r="Q25" s="83">
        <v>0</v>
      </c>
      <c r="R25" s="84">
        <v>0</v>
      </c>
    </row>
    <row r="26" spans="2:18" ht="27.95" customHeight="1" x14ac:dyDescent="0.25">
      <c r="B26" s="3" t="s">
        <v>15</v>
      </c>
      <c r="C26" s="2" t="s">
        <v>815</v>
      </c>
      <c r="D26" s="5">
        <v>0</v>
      </c>
      <c r="E26" s="4">
        <v>0</v>
      </c>
      <c r="F26" s="4">
        <v>0</v>
      </c>
      <c r="G26" s="4">
        <v>0</v>
      </c>
      <c r="H26" s="4">
        <v>0</v>
      </c>
      <c r="I26" s="10"/>
      <c r="J26" s="48">
        <v>0</v>
      </c>
      <c r="K26" s="77">
        <f t="shared" ref="K26:K31" si="9" xml:space="preserve"> J26/250</f>
        <v>0</v>
      </c>
      <c r="L26" s="77">
        <f t="shared" si="1"/>
        <v>0</v>
      </c>
      <c r="M26" s="50">
        <v>0</v>
      </c>
      <c r="N26" s="80">
        <v>0</v>
      </c>
      <c r="O26" s="82">
        <f t="shared" si="8"/>
        <v>0</v>
      </c>
      <c r="P26" s="83">
        <f t="shared" si="7"/>
        <v>0</v>
      </c>
      <c r="Q26" s="83">
        <f t="shared" ref="Q26:R28" si="10" xml:space="preserve"> M26-G26</f>
        <v>0</v>
      </c>
      <c r="R26" s="84">
        <f t="shared" si="10"/>
        <v>0</v>
      </c>
    </row>
    <row r="27" spans="2:18" ht="27.95" customHeight="1" x14ac:dyDescent="0.25">
      <c r="B27" s="3" t="s">
        <v>15</v>
      </c>
      <c r="C27" s="2" t="s">
        <v>821</v>
      </c>
      <c r="D27" s="5">
        <v>0</v>
      </c>
      <c r="E27" s="4">
        <v>0</v>
      </c>
      <c r="F27" s="4">
        <v>0</v>
      </c>
      <c r="G27" s="4">
        <v>0</v>
      </c>
      <c r="H27" s="4">
        <v>0</v>
      </c>
      <c r="I27" s="10"/>
      <c r="J27" s="48">
        <v>0</v>
      </c>
      <c r="K27" s="77">
        <f t="shared" si="9"/>
        <v>0</v>
      </c>
      <c r="L27" s="77">
        <f t="shared" si="1"/>
        <v>0</v>
      </c>
      <c r="M27" s="50">
        <v>0</v>
      </c>
      <c r="N27" s="80">
        <v>0</v>
      </c>
      <c r="O27" s="82">
        <f t="shared" si="8"/>
        <v>0</v>
      </c>
      <c r="P27" s="83">
        <f t="shared" si="7"/>
        <v>0</v>
      </c>
      <c r="Q27" s="83">
        <f t="shared" si="10"/>
        <v>0</v>
      </c>
      <c r="R27" s="84">
        <f t="shared" si="10"/>
        <v>0</v>
      </c>
    </row>
    <row r="28" spans="2:18" ht="27.95" customHeight="1" x14ac:dyDescent="0.25">
      <c r="B28" s="3" t="s">
        <v>15</v>
      </c>
      <c r="C28" s="2" t="s">
        <v>816</v>
      </c>
      <c r="D28" s="5">
        <v>0</v>
      </c>
      <c r="E28" s="4">
        <v>0</v>
      </c>
      <c r="F28" s="4">
        <v>0</v>
      </c>
      <c r="G28" s="4">
        <v>0</v>
      </c>
      <c r="H28" s="4">
        <v>0</v>
      </c>
      <c r="I28" s="10">
        <v>0</v>
      </c>
      <c r="J28" s="48">
        <v>0</v>
      </c>
      <c r="K28" s="77">
        <f t="shared" si="9"/>
        <v>0</v>
      </c>
      <c r="L28" s="77">
        <f t="shared" si="1"/>
        <v>0</v>
      </c>
      <c r="M28" s="50">
        <v>0</v>
      </c>
      <c r="N28" s="80">
        <v>0</v>
      </c>
      <c r="O28" s="82">
        <f t="shared" si="8"/>
        <v>0</v>
      </c>
      <c r="P28" s="83">
        <f t="shared" si="7"/>
        <v>0</v>
      </c>
      <c r="Q28" s="83">
        <f t="shared" si="10"/>
        <v>0</v>
      </c>
      <c r="R28" s="84">
        <f t="shared" si="10"/>
        <v>0</v>
      </c>
    </row>
    <row r="29" spans="2:18" ht="27.95" customHeight="1" x14ac:dyDescent="0.25">
      <c r="B29" s="3" t="s">
        <v>16</v>
      </c>
      <c r="C29" s="2" t="s">
        <v>117</v>
      </c>
      <c r="D29" s="5">
        <v>1686</v>
      </c>
      <c r="E29" s="4">
        <v>1</v>
      </c>
      <c r="F29" s="4">
        <v>10</v>
      </c>
      <c r="G29" s="4">
        <v>8</v>
      </c>
      <c r="H29" s="4">
        <v>8</v>
      </c>
      <c r="I29" s="10">
        <v>6</v>
      </c>
      <c r="J29" s="48">
        <v>1686</v>
      </c>
      <c r="K29" s="77">
        <f t="shared" si="9"/>
        <v>6.7439999999999998</v>
      </c>
      <c r="L29" s="77">
        <f t="shared" si="1"/>
        <v>13.488</v>
      </c>
      <c r="M29" s="50">
        <v>6.7439999999999998</v>
      </c>
      <c r="N29" s="80">
        <v>6.7439999999999998</v>
      </c>
      <c r="O29" s="82">
        <f t="shared" si="8"/>
        <v>5.7439999999999998</v>
      </c>
      <c r="P29" s="83">
        <f t="shared" si="7"/>
        <v>3.4879999999999995</v>
      </c>
      <c r="Q29" s="83">
        <v>0</v>
      </c>
      <c r="R29" s="84">
        <v>0</v>
      </c>
    </row>
    <row r="30" spans="2:18" ht="27.95" customHeight="1" x14ac:dyDescent="0.25">
      <c r="B30" s="3" t="s">
        <v>16</v>
      </c>
      <c r="C30" s="2" t="s">
        <v>114</v>
      </c>
      <c r="D30" s="5">
        <v>484</v>
      </c>
      <c r="E30" s="4">
        <v>1</v>
      </c>
      <c r="F30" s="4">
        <v>4</v>
      </c>
      <c r="G30" s="4">
        <v>5</v>
      </c>
      <c r="H30" s="4">
        <v>5</v>
      </c>
      <c r="I30" s="10">
        <v>3</v>
      </c>
      <c r="J30" s="48">
        <v>484</v>
      </c>
      <c r="K30" s="77">
        <f t="shared" si="9"/>
        <v>1.9359999999999999</v>
      </c>
      <c r="L30" s="77">
        <f t="shared" si="1"/>
        <v>3.8719999999999999</v>
      </c>
      <c r="M30" s="50">
        <v>1.9359999999999999</v>
      </c>
      <c r="N30" s="80">
        <v>1.9359999999999999</v>
      </c>
      <c r="O30" s="82">
        <f t="shared" si="8"/>
        <v>0.93599999999999994</v>
      </c>
      <c r="P30" s="83">
        <v>0</v>
      </c>
      <c r="Q30" s="83">
        <v>0</v>
      </c>
      <c r="R30" s="84">
        <v>0</v>
      </c>
    </row>
    <row r="31" spans="2:18" ht="27.95" customHeight="1" x14ac:dyDescent="0.25">
      <c r="B31" s="3" t="s">
        <v>16</v>
      </c>
      <c r="C31" s="2" t="s">
        <v>112</v>
      </c>
      <c r="D31" s="5">
        <v>332</v>
      </c>
      <c r="E31" s="4">
        <v>1</v>
      </c>
      <c r="F31" s="4">
        <v>5</v>
      </c>
      <c r="G31" s="4">
        <v>5</v>
      </c>
      <c r="H31" s="4">
        <v>5</v>
      </c>
      <c r="I31" s="10">
        <v>3</v>
      </c>
      <c r="J31" s="48">
        <v>332</v>
      </c>
      <c r="K31" s="77">
        <f t="shared" si="9"/>
        <v>1.3280000000000001</v>
      </c>
      <c r="L31" s="77">
        <f t="shared" si="1"/>
        <v>2.6560000000000001</v>
      </c>
      <c r="M31" s="50">
        <v>1.3280000000000001</v>
      </c>
      <c r="N31" s="80">
        <v>1.3280000000000001</v>
      </c>
      <c r="O31" s="82">
        <f t="shared" si="8"/>
        <v>0.32800000000000007</v>
      </c>
      <c r="P31" s="83">
        <v>0</v>
      </c>
      <c r="Q31" s="83">
        <v>0</v>
      </c>
      <c r="R31" s="84">
        <v>0</v>
      </c>
    </row>
    <row r="32" spans="2:18" ht="27.95" customHeight="1" x14ac:dyDescent="0.25">
      <c r="B32" s="3" t="s">
        <v>16</v>
      </c>
      <c r="C32" s="2" t="s">
        <v>113</v>
      </c>
      <c r="D32" s="5">
        <v>198</v>
      </c>
      <c r="E32" s="4">
        <v>1</v>
      </c>
      <c r="F32" s="4">
        <v>3</v>
      </c>
      <c r="G32" s="4">
        <v>4</v>
      </c>
      <c r="H32" s="4">
        <v>4</v>
      </c>
      <c r="I32" s="10">
        <v>2</v>
      </c>
      <c r="J32" s="48">
        <v>198</v>
      </c>
      <c r="K32" s="77">
        <v>1</v>
      </c>
      <c r="L32" s="77">
        <f t="shared" si="1"/>
        <v>2</v>
      </c>
      <c r="M32" s="50">
        <v>0.79200000000000004</v>
      </c>
      <c r="N32" s="80">
        <v>0.79200000000000004</v>
      </c>
      <c r="O32" s="82">
        <f t="shared" si="8"/>
        <v>0</v>
      </c>
      <c r="P32" s="83">
        <v>0</v>
      </c>
      <c r="Q32" s="83">
        <v>0</v>
      </c>
      <c r="R32" s="84">
        <v>0</v>
      </c>
    </row>
    <row r="33" spans="2:18" ht="27.95" customHeight="1" x14ac:dyDescent="0.25">
      <c r="B33" s="3" t="s">
        <v>16</v>
      </c>
      <c r="C33" s="2" t="s">
        <v>118</v>
      </c>
      <c r="D33" s="5">
        <v>192</v>
      </c>
      <c r="E33" s="4">
        <v>1</v>
      </c>
      <c r="F33" s="4">
        <v>3</v>
      </c>
      <c r="G33" s="4">
        <v>3</v>
      </c>
      <c r="H33" s="4">
        <v>3</v>
      </c>
      <c r="I33" s="10">
        <v>2</v>
      </c>
      <c r="J33" s="48">
        <v>192</v>
      </c>
      <c r="K33" s="77">
        <v>1</v>
      </c>
      <c r="L33" s="77">
        <f t="shared" si="1"/>
        <v>2</v>
      </c>
      <c r="M33" s="50">
        <v>0.76800000000000002</v>
      </c>
      <c r="N33" s="80">
        <v>0.76800000000000002</v>
      </c>
      <c r="O33" s="82">
        <f t="shared" si="8"/>
        <v>0</v>
      </c>
      <c r="P33" s="83">
        <v>0</v>
      </c>
      <c r="Q33" s="83">
        <v>0</v>
      </c>
      <c r="R33" s="84">
        <v>0</v>
      </c>
    </row>
    <row r="34" spans="2:18" ht="27.95" customHeight="1" x14ac:dyDescent="0.25">
      <c r="B34" s="3" t="s">
        <v>16</v>
      </c>
      <c r="C34" s="2" t="s">
        <v>119</v>
      </c>
      <c r="D34" s="5">
        <v>169</v>
      </c>
      <c r="E34" s="4">
        <v>1</v>
      </c>
      <c r="F34" s="4">
        <v>2</v>
      </c>
      <c r="G34" s="4">
        <v>2</v>
      </c>
      <c r="H34" s="4">
        <v>2</v>
      </c>
      <c r="I34" s="10">
        <v>1</v>
      </c>
      <c r="J34" s="48">
        <v>169</v>
      </c>
      <c r="K34" s="77">
        <v>1</v>
      </c>
      <c r="L34" s="77">
        <f t="shared" si="1"/>
        <v>2</v>
      </c>
      <c r="M34" s="50">
        <v>0.67600000000000005</v>
      </c>
      <c r="N34" s="80">
        <v>0.67600000000000005</v>
      </c>
      <c r="O34" s="82">
        <f t="shared" si="8"/>
        <v>0</v>
      </c>
      <c r="P34" s="83">
        <f>L34-F34</f>
        <v>0</v>
      </c>
      <c r="Q34" s="83">
        <v>0</v>
      </c>
      <c r="R34" s="84">
        <v>0</v>
      </c>
    </row>
    <row r="35" spans="2:18" ht="27.95" customHeight="1" x14ac:dyDescent="0.25">
      <c r="B35" s="3" t="s">
        <v>16</v>
      </c>
      <c r="C35" s="2" t="s">
        <v>115</v>
      </c>
      <c r="D35" s="5">
        <v>113</v>
      </c>
      <c r="E35" s="4">
        <v>1</v>
      </c>
      <c r="F35" s="4">
        <v>4</v>
      </c>
      <c r="G35" s="4">
        <v>3</v>
      </c>
      <c r="H35" s="4">
        <v>3</v>
      </c>
      <c r="I35" s="10">
        <v>2</v>
      </c>
      <c r="J35" s="48">
        <v>113</v>
      </c>
      <c r="K35" s="77">
        <v>1</v>
      </c>
      <c r="L35" s="77">
        <f t="shared" si="1"/>
        <v>2</v>
      </c>
      <c r="M35" s="50">
        <v>0.45200000000000001</v>
      </c>
      <c r="N35" s="80">
        <v>0.45200000000000001</v>
      </c>
      <c r="O35" s="82">
        <f t="shared" si="8"/>
        <v>0</v>
      </c>
      <c r="P35" s="83">
        <v>0</v>
      </c>
      <c r="Q35" s="83">
        <v>0</v>
      </c>
      <c r="R35" s="84">
        <v>0</v>
      </c>
    </row>
    <row r="36" spans="2:18" ht="27.95" customHeight="1" x14ac:dyDescent="0.25">
      <c r="B36" s="3" t="s">
        <v>16</v>
      </c>
      <c r="C36" s="2" t="s">
        <v>120</v>
      </c>
      <c r="D36" s="5">
        <v>113</v>
      </c>
      <c r="E36" s="4">
        <v>1</v>
      </c>
      <c r="F36" s="4">
        <v>4</v>
      </c>
      <c r="G36" s="4">
        <v>3</v>
      </c>
      <c r="H36" s="4">
        <v>3</v>
      </c>
      <c r="I36" s="10">
        <v>2</v>
      </c>
      <c r="J36" s="48">
        <v>113</v>
      </c>
      <c r="K36" s="77">
        <v>1</v>
      </c>
      <c r="L36" s="77">
        <f t="shared" si="1"/>
        <v>2</v>
      </c>
      <c r="M36" s="50">
        <v>0.45200000000000001</v>
      </c>
      <c r="N36" s="80">
        <v>0.45200000000000001</v>
      </c>
      <c r="O36" s="82">
        <f t="shared" si="8"/>
        <v>0</v>
      </c>
      <c r="P36" s="83">
        <v>0</v>
      </c>
      <c r="Q36" s="83">
        <v>0</v>
      </c>
      <c r="R36" s="84">
        <v>0</v>
      </c>
    </row>
    <row r="37" spans="2:18" ht="27.95" customHeight="1" x14ac:dyDescent="0.25">
      <c r="B37" s="3" t="s">
        <v>16</v>
      </c>
      <c r="C37" s="2" t="s">
        <v>116</v>
      </c>
      <c r="D37" s="5">
        <v>100</v>
      </c>
      <c r="E37" s="4">
        <v>1</v>
      </c>
      <c r="F37" s="4">
        <v>2</v>
      </c>
      <c r="G37" s="4">
        <v>2</v>
      </c>
      <c r="H37" s="4">
        <v>2</v>
      </c>
      <c r="I37" s="10">
        <v>1</v>
      </c>
      <c r="J37" s="48">
        <v>100</v>
      </c>
      <c r="K37" s="77">
        <v>1</v>
      </c>
      <c r="L37" s="77">
        <f t="shared" si="1"/>
        <v>2</v>
      </c>
      <c r="M37" s="50">
        <v>0.4</v>
      </c>
      <c r="N37" s="80">
        <v>0.4</v>
      </c>
      <c r="O37" s="82">
        <f t="shared" si="8"/>
        <v>0</v>
      </c>
      <c r="P37" s="83">
        <f t="shared" ref="P37:P46" si="11">L37-F37</f>
        <v>0</v>
      </c>
      <c r="Q37" s="83">
        <v>0</v>
      </c>
      <c r="R37" s="84">
        <v>0</v>
      </c>
    </row>
    <row r="38" spans="2:18" ht="27.95" customHeight="1" x14ac:dyDescent="0.25">
      <c r="B38" s="3" t="s">
        <v>16</v>
      </c>
      <c r="C38" s="2" t="s">
        <v>822</v>
      </c>
      <c r="D38" s="5">
        <v>0</v>
      </c>
      <c r="E38" s="4">
        <v>0</v>
      </c>
      <c r="F38" s="4">
        <v>0</v>
      </c>
      <c r="G38" s="4">
        <v>0</v>
      </c>
      <c r="H38" s="4">
        <v>0</v>
      </c>
      <c r="I38" s="10">
        <v>0</v>
      </c>
      <c r="J38" s="48">
        <v>0</v>
      </c>
      <c r="K38" s="77">
        <f t="shared" ref="K38:K47" si="12" xml:space="preserve"> J38/250</f>
        <v>0</v>
      </c>
      <c r="L38" s="77">
        <f t="shared" si="1"/>
        <v>0</v>
      </c>
      <c r="M38" s="50">
        <v>0</v>
      </c>
      <c r="N38" s="80">
        <v>0</v>
      </c>
      <c r="O38" s="82">
        <f t="shared" si="8"/>
        <v>0</v>
      </c>
      <c r="P38" s="83">
        <f t="shared" si="11"/>
        <v>0</v>
      </c>
      <c r="Q38" s="83">
        <f t="shared" ref="Q38:Q46" si="13" xml:space="preserve"> M38-G38</f>
        <v>0</v>
      </c>
      <c r="R38" s="84">
        <f t="shared" ref="R38:R46" si="14" xml:space="preserve"> N38-H38</f>
        <v>0</v>
      </c>
    </row>
    <row r="39" spans="2:18" ht="27.95" customHeight="1" x14ac:dyDescent="0.25">
      <c r="B39" s="3" t="s">
        <v>16</v>
      </c>
      <c r="C39" s="2" t="s">
        <v>823</v>
      </c>
      <c r="D39" s="5">
        <v>0</v>
      </c>
      <c r="E39" s="4">
        <v>0</v>
      </c>
      <c r="F39" s="4">
        <v>0</v>
      </c>
      <c r="G39" s="4">
        <v>0</v>
      </c>
      <c r="H39" s="4">
        <v>0</v>
      </c>
      <c r="I39" s="10">
        <v>0</v>
      </c>
      <c r="J39" s="48">
        <v>0</v>
      </c>
      <c r="K39" s="77">
        <f t="shared" si="12"/>
        <v>0</v>
      </c>
      <c r="L39" s="77">
        <f t="shared" si="1"/>
        <v>0</v>
      </c>
      <c r="M39" s="50">
        <v>0</v>
      </c>
      <c r="N39" s="80">
        <v>0</v>
      </c>
      <c r="O39" s="82">
        <f t="shared" si="8"/>
        <v>0</v>
      </c>
      <c r="P39" s="83">
        <f t="shared" si="11"/>
        <v>0</v>
      </c>
      <c r="Q39" s="83">
        <f t="shared" si="13"/>
        <v>0</v>
      </c>
      <c r="R39" s="84">
        <f t="shared" si="14"/>
        <v>0</v>
      </c>
    </row>
    <row r="40" spans="2:18" ht="27.95" customHeight="1" x14ac:dyDescent="0.25">
      <c r="B40" s="3" t="s">
        <v>16</v>
      </c>
      <c r="C40" s="2" t="s">
        <v>824</v>
      </c>
      <c r="D40" s="5">
        <v>0</v>
      </c>
      <c r="E40" s="4">
        <v>0</v>
      </c>
      <c r="F40" s="4">
        <v>0</v>
      </c>
      <c r="G40" s="4">
        <v>0</v>
      </c>
      <c r="H40" s="4">
        <v>0</v>
      </c>
      <c r="I40" s="10">
        <v>0</v>
      </c>
      <c r="J40" s="48">
        <v>0</v>
      </c>
      <c r="K40" s="77">
        <f t="shared" si="12"/>
        <v>0</v>
      </c>
      <c r="L40" s="77">
        <f t="shared" si="1"/>
        <v>0</v>
      </c>
      <c r="M40" s="50">
        <v>0</v>
      </c>
      <c r="N40" s="80">
        <v>0</v>
      </c>
      <c r="O40" s="82">
        <f t="shared" si="8"/>
        <v>0</v>
      </c>
      <c r="P40" s="83">
        <f t="shared" si="11"/>
        <v>0</v>
      </c>
      <c r="Q40" s="83">
        <f t="shared" si="13"/>
        <v>0</v>
      </c>
      <c r="R40" s="84">
        <f t="shared" si="14"/>
        <v>0</v>
      </c>
    </row>
    <row r="41" spans="2:18" ht="27.95" customHeight="1" x14ac:dyDescent="0.25">
      <c r="B41" s="3" t="s">
        <v>16</v>
      </c>
      <c r="C41" s="2" t="s">
        <v>825</v>
      </c>
      <c r="D41" s="5">
        <v>0</v>
      </c>
      <c r="E41" s="4">
        <v>0</v>
      </c>
      <c r="F41" s="4">
        <v>0</v>
      </c>
      <c r="G41" s="4">
        <v>0</v>
      </c>
      <c r="H41" s="4">
        <v>0</v>
      </c>
      <c r="I41" s="10">
        <v>0</v>
      </c>
      <c r="J41" s="48">
        <v>0</v>
      </c>
      <c r="K41" s="77">
        <f t="shared" si="12"/>
        <v>0</v>
      </c>
      <c r="L41" s="77">
        <f t="shared" si="1"/>
        <v>0</v>
      </c>
      <c r="M41" s="50">
        <v>0</v>
      </c>
      <c r="N41" s="80">
        <v>0</v>
      </c>
      <c r="O41" s="82">
        <f t="shared" si="8"/>
        <v>0</v>
      </c>
      <c r="P41" s="83">
        <f t="shared" si="11"/>
        <v>0</v>
      </c>
      <c r="Q41" s="83">
        <f t="shared" si="13"/>
        <v>0</v>
      </c>
      <c r="R41" s="84">
        <f t="shared" si="14"/>
        <v>0</v>
      </c>
    </row>
    <row r="42" spans="2:18" ht="27.95" customHeight="1" x14ac:dyDescent="0.25">
      <c r="B42" s="3" t="s">
        <v>16</v>
      </c>
      <c r="C42" s="2" t="s">
        <v>826</v>
      </c>
      <c r="D42" s="5">
        <v>0</v>
      </c>
      <c r="E42" s="4">
        <v>0</v>
      </c>
      <c r="F42" s="4">
        <v>0</v>
      </c>
      <c r="G42" s="4">
        <v>0</v>
      </c>
      <c r="H42" s="4">
        <v>0</v>
      </c>
      <c r="I42" s="10">
        <v>0</v>
      </c>
      <c r="J42" s="48">
        <v>0</v>
      </c>
      <c r="K42" s="77">
        <f t="shared" si="12"/>
        <v>0</v>
      </c>
      <c r="L42" s="77">
        <f t="shared" si="1"/>
        <v>0</v>
      </c>
      <c r="M42" s="50">
        <v>0</v>
      </c>
      <c r="N42" s="80">
        <v>0</v>
      </c>
      <c r="O42" s="82">
        <f t="shared" si="8"/>
        <v>0</v>
      </c>
      <c r="P42" s="83">
        <f t="shared" si="11"/>
        <v>0</v>
      </c>
      <c r="Q42" s="83">
        <f t="shared" si="13"/>
        <v>0</v>
      </c>
      <c r="R42" s="84">
        <f t="shared" si="14"/>
        <v>0</v>
      </c>
    </row>
    <row r="43" spans="2:18" ht="27.95" customHeight="1" x14ac:dyDescent="0.25">
      <c r="B43" s="3" t="s">
        <v>16</v>
      </c>
      <c r="C43" s="2" t="s">
        <v>834</v>
      </c>
      <c r="D43" s="5">
        <v>0</v>
      </c>
      <c r="E43" s="4">
        <v>0</v>
      </c>
      <c r="F43" s="4">
        <v>0</v>
      </c>
      <c r="G43" s="4">
        <v>0</v>
      </c>
      <c r="H43" s="4">
        <v>0</v>
      </c>
      <c r="I43" s="10">
        <v>0</v>
      </c>
      <c r="J43" s="48">
        <v>0</v>
      </c>
      <c r="K43" s="77">
        <f t="shared" si="12"/>
        <v>0</v>
      </c>
      <c r="L43" s="77">
        <f t="shared" si="1"/>
        <v>0</v>
      </c>
      <c r="M43" s="50">
        <v>0</v>
      </c>
      <c r="N43" s="80">
        <v>0</v>
      </c>
      <c r="O43" s="82">
        <f t="shared" si="8"/>
        <v>0</v>
      </c>
      <c r="P43" s="83">
        <f t="shared" si="11"/>
        <v>0</v>
      </c>
      <c r="Q43" s="83">
        <f t="shared" si="13"/>
        <v>0</v>
      </c>
      <c r="R43" s="84">
        <f t="shared" si="14"/>
        <v>0</v>
      </c>
    </row>
    <row r="44" spans="2:18" ht="27.95" customHeight="1" x14ac:dyDescent="0.25">
      <c r="B44" s="3" t="s">
        <v>16</v>
      </c>
      <c r="C44" s="2" t="s">
        <v>835</v>
      </c>
      <c r="D44" s="5">
        <v>0</v>
      </c>
      <c r="E44" s="4">
        <v>0</v>
      </c>
      <c r="F44" s="4">
        <v>0</v>
      </c>
      <c r="G44" s="4">
        <v>0</v>
      </c>
      <c r="H44" s="4">
        <v>0</v>
      </c>
      <c r="I44" s="10">
        <v>0</v>
      </c>
      <c r="J44" s="48">
        <v>0</v>
      </c>
      <c r="K44" s="77">
        <f t="shared" si="12"/>
        <v>0</v>
      </c>
      <c r="L44" s="77">
        <f t="shared" si="1"/>
        <v>0</v>
      </c>
      <c r="M44" s="50">
        <v>0</v>
      </c>
      <c r="N44" s="80">
        <v>0</v>
      </c>
      <c r="O44" s="82">
        <f t="shared" si="8"/>
        <v>0</v>
      </c>
      <c r="P44" s="83">
        <f t="shared" si="11"/>
        <v>0</v>
      </c>
      <c r="Q44" s="83">
        <f t="shared" si="13"/>
        <v>0</v>
      </c>
      <c r="R44" s="84">
        <f t="shared" si="14"/>
        <v>0</v>
      </c>
    </row>
    <row r="45" spans="2:18" ht="27.95" customHeight="1" x14ac:dyDescent="0.25">
      <c r="B45" s="3" t="s">
        <v>16</v>
      </c>
      <c r="C45" s="2" t="s">
        <v>836</v>
      </c>
      <c r="D45" s="5">
        <v>0</v>
      </c>
      <c r="E45" s="4">
        <v>0</v>
      </c>
      <c r="F45" s="4">
        <v>0</v>
      </c>
      <c r="G45" s="4">
        <v>0</v>
      </c>
      <c r="H45" s="4">
        <v>0</v>
      </c>
      <c r="I45" s="10">
        <v>0</v>
      </c>
      <c r="J45" s="48">
        <v>0</v>
      </c>
      <c r="K45" s="77">
        <f t="shared" si="12"/>
        <v>0</v>
      </c>
      <c r="L45" s="77">
        <f t="shared" si="1"/>
        <v>0</v>
      </c>
      <c r="M45" s="50">
        <v>0</v>
      </c>
      <c r="N45" s="80">
        <v>0</v>
      </c>
      <c r="O45" s="82">
        <f t="shared" si="8"/>
        <v>0</v>
      </c>
      <c r="P45" s="83">
        <f t="shared" si="11"/>
        <v>0</v>
      </c>
      <c r="Q45" s="83">
        <f t="shared" si="13"/>
        <v>0</v>
      </c>
      <c r="R45" s="84">
        <f t="shared" si="14"/>
        <v>0</v>
      </c>
    </row>
    <row r="46" spans="2:18" ht="27.95" customHeight="1" x14ac:dyDescent="0.25">
      <c r="B46" s="3" t="s">
        <v>16</v>
      </c>
      <c r="C46" s="2" t="s">
        <v>837</v>
      </c>
      <c r="D46" s="5">
        <v>0</v>
      </c>
      <c r="E46" s="4">
        <v>0</v>
      </c>
      <c r="F46" s="4">
        <v>0</v>
      </c>
      <c r="G46" s="4">
        <v>0</v>
      </c>
      <c r="H46" s="4">
        <v>0</v>
      </c>
      <c r="I46" s="10">
        <v>0</v>
      </c>
      <c r="J46" s="48">
        <v>0</v>
      </c>
      <c r="K46" s="77">
        <f t="shared" si="12"/>
        <v>0</v>
      </c>
      <c r="L46" s="77">
        <f t="shared" si="1"/>
        <v>0</v>
      </c>
      <c r="M46" s="50">
        <v>0</v>
      </c>
      <c r="N46" s="80">
        <v>0</v>
      </c>
      <c r="O46" s="82">
        <f t="shared" si="8"/>
        <v>0</v>
      </c>
      <c r="P46" s="83">
        <f t="shared" si="11"/>
        <v>0</v>
      </c>
      <c r="Q46" s="83">
        <f t="shared" si="13"/>
        <v>0</v>
      </c>
      <c r="R46" s="84">
        <f t="shared" si="14"/>
        <v>0</v>
      </c>
    </row>
    <row r="47" spans="2:18" ht="27.95" customHeight="1" x14ac:dyDescent="0.25">
      <c r="B47" s="3" t="s">
        <v>17</v>
      </c>
      <c r="C47" s="2" t="s">
        <v>844</v>
      </c>
      <c r="D47" s="5">
        <v>287</v>
      </c>
      <c r="E47" s="4">
        <v>2</v>
      </c>
      <c r="F47" s="4">
        <v>5</v>
      </c>
      <c r="G47" s="4">
        <v>3</v>
      </c>
      <c r="H47" s="4">
        <v>3</v>
      </c>
      <c r="I47" s="10">
        <v>2</v>
      </c>
      <c r="J47" s="48">
        <v>287</v>
      </c>
      <c r="K47" s="77">
        <f t="shared" si="12"/>
        <v>1.1479999999999999</v>
      </c>
      <c r="L47" s="77">
        <f t="shared" si="1"/>
        <v>2.2959999999999998</v>
      </c>
      <c r="M47" s="50">
        <v>1.1479999999999999</v>
      </c>
      <c r="N47" s="80">
        <v>1.1479999999999999</v>
      </c>
      <c r="O47" s="82">
        <v>0</v>
      </c>
      <c r="P47" s="83">
        <v>0</v>
      </c>
      <c r="Q47" s="83">
        <v>0</v>
      </c>
      <c r="R47" s="84">
        <v>0</v>
      </c>
    </row>
    <row r="48" spans="2:18" ht="27.95" customHeight="1" x14ac:dyDescent="0.25">
      <c r="B48" s="3" t="s">
        <v>17</v>
      </c>
      <c r="C48" s="2" t="s">
        <v>838</v>
      </c>
      <c r="D48" s="5">
        <v>178</v>
      </c>
      <c r="E48" s="4">
        <v>1</v>
      </c>
      <c r="F48" s="4">
        <v>3</v>
      </c>
      <c r="G48" s="4">
        <v>1</v>
      </c>
      <c r="H48" s="4">
        <v>1</v>
      </c>
      <c r="I48" s="10">
        <v>1</v>
      </c>
      <c r="J48" s="48">
        <v>178</v>
      </c>
      <c r="K48" s="77">
        <v>1</v>
      </c>
      <c r="L48" s="77">
        <f t="shared" si="1"/>
        <v>2</v>
      </c>
      <c r="M48" s="50">
        <v>0.71199999999999997</v>
      </c>
      <c r="N48" s="80">
        <v>0.71199999999999997</v>
      </c>
      <c r="O48" s="82">
        <f t="shared" ref="O48:O53" si="15">K48-E48</f>
        <v>0</v>
      </c>
      <c r="P48" s="83">
        <v>0</v>
      </c>
      <c r="Q48" s="83">
        <v>0</v>
      </c>
      <c r="R48" s="84">
        <v>0</v>
      </c>
    </row>
    <row r="49" spans="2:18" ht="27.95" customHeight="1" x14ac:dyDescent="0.25">
      <c r="B49" s="3" t="s">
        <v>17</v>
      </c>
      <c r="C49" s="2" t="s">
        <v>124</v>
      </c>
      <c r="D49" s="5">
        <v>100</v>
      </c>
      <c r="E49" s="4">
        <v>1</v>
      </c>
      <c r="F49" s="4">
        <v>2</v>
      </c>
      <c r="G49" s="4">
        <v>0</v>
      </c>
      <c r="H49" s="4">
        <v>0</v>
      </c>
      <c r="I49" s="10">
        <v>1</v>
      </c>
      <c r="J49" s="48">
        <v>100</v>
      </c>
      <c r="K49" s="77">
        <v>1</v>
      </c>
      <c r="L49" s="77">
        <f t="shared" si="1"/>
        <v>2</v>
      </c>
      <c r="M49" s="50">
        <v>0.4</v>
      </c>
      <c r="N49" s="80">
        <v>0.4</v>
      </c>
      <c r="O49" s="82">
        <f t="shared" si="15"/>
        <v>0</v>
      </c>
      <c r="P49" s="83">
        <f t="shared" ref="P49:P60" si="16">L49-F49</f>
        <v>0</v>
      </c>
      <c r="Q49" s="83">
        <f xml:space="preserve"> M49-G49</f>
        <v>0.4</v>
      </c>
      <c r="R49" s="84">
        <f xml:space="preserve"> N49-H49</f>
        <v>0.4</v>
      </c>
    </row>
    <row r="50" spans="2:18" ht="27.95" customHeight="1" x14ac:dyDescent="0.25">
      <c r="B50" s="3" t="s">
        <v>17</v>
      </c>
      <c r="C50" s="2" t="s">
        <v>122</v>
      </c>
      <c r="D50" s="5">
        <v>86</v>
      </c>
      <c r="E50" s="4">
        <v>1</v>
      </c>
      <c r="F50" s="4">
        <v>1</v>
      </c>
      <c r="G50" s="4">
        <v>1</v>
      </c>
      <c r="H50" s="4">
        <v>1</v>
      </c>
      <c r="I50" s="10">
        <v>1</v>
      </c>
      <c r="J50" s="48">
        <v>86</v>
      </c>
      <c r="K50" s="77">
        <v>1</v>
      </c>
      <c r="L50" s="77">
        <f t="shared" si="1"/>
        <v>2</v>
      </c>
      <c r="M50" s="50">
        <v>0.34399999999999997</v>
      </c>
      <c r="N50" s="80">
        <v>0.34399999999999997</v>
      </c>
      <c r="O50" s="82">
        <f t="shared" si="15"/>
        <v>0</v>
      </c>
      <c r="P50" s="83">
        <f t="shared" si="16"/>
        <v>1</v>
      </c>
      <c r="Q50" s="83">
        <v>0</v>
      </c>
      <c r="R50" s="84">
        <v>0</v>
      </c>
    </row>
    <row r="51" spans="2:18" ht="27.95" customHeight="1" x14ac:dyDescent="0.25">
      <c r="B51" s="3" t="s">
        <v>17</v>
      </c>
      <c r="C51" s="2" t="s">
        <v>126</v>
      </c>
      <c r="D51" s="5">
        <v>60</v>
      </c>
      <c r="E51" s="4">
        <v>1</v>
      </c>
      <c r="F51" s="4">
        <v>1</v>
      </c>
      <c r="G51" s="4">
        <v>1</v>
      </c>
      <c r="H51" s="4">
        <v>1</v>
      </c>
      <c r="I51" s="10">
        <v>1</v>
      </c>
      <c r="J51" s="48">
        <v>60</v>
      </c>
      <c r="K51" s="77">
        <v>1</v>
      </c>
      <c r="L51" s="77">
        <f t="shared" si="1"/>
        <v>2</v>
      </c>
      <c r="M51" s="50">
        <v>0.24</v>
      </c>
      <c r="N51" s="80">
        <v>0.24</v>
      </c>
      <c r="O51" s="82">
        <f t="shared" si="15"/>
        <v>0</v>
      </c>
      <c r="P51" s="83">
        <f t="shared" si="16"/>
        <v>1</v>
      </c>
      <c r="Q51" s="83">
        <v>0</v>
      </c>
      <c r="R51" s="84">
        <v>0</v>
      </c>
    </row>
    <row r="52" spans="2:18" ht="27.95" customHeight="1" x14ac:dyDescent="0.25">
      <c r="B52" s="3" t="s">
        <v>17</v>
      </c>
      <c r="C52" s="2" t="s">
        <v>121</v>
      </c>
      <c r="D52" s="5">
        <v>55</v>
      </c>
      <c r="E52" s="4">
        <v>1</v>
      </c>
      <c r="F52" s="4">
        <v>1</v>
      </c>
      <c r="G52" s="4">
        <v>1</v>
      </c>
      <c r="H52" s="4">
        <v>1</v>
      </c>
      <c r="I52" s="10">
        <v>1</v>
      </c>
      <c r="J52" s="48">
        <v>55</v>
      </c>
      <c r="K52" s="77">
        <v>1</v>
      </c>
      <c r="L52" s="77">
        <f t="shared" si="1"/>
        <v>2</v>
      </c>
      <c r="M52" s="50">
        <v>0.22</v>
      </c>
      <c r="N52" s="80">
        <v>0.22</v>
      </c>
      <c r="O52" s="82">
        <f t="shared" si="15"/>
        <v>0</v>
      </c>
      <c r="P52" s="83">
        <f t="shared" si="16"/>
        <v>1</v>
      </c>
      <c r="Q52" s="83">
        <v>0</v>
      </c>
      <c r="R52" s="84">
        <v>0</v>
      </c>
    </row>
    <row r="53" spans="2:18" ht="27.95" customHeight="1" x14ac:dyDescent="0.25">
      <c r="B53" s="3" t="s">
        <v>17</v>
      </c>
      <c r="C53" s="2" t="s">
        <v>125</v>
      </c>
      <c r="D53" s="5">
        <v>27</v>
      </c>
      <c r="E53" s="4">
        <v>1</v>
      </c>
      <c r="F53" s="4">
        <v>1</v>
      </c>
      <c r="G53" s="4">
        <v>1</v>
      </c>
      <c r="H53" s="4">
        <v>1</v>
      </c>
      <c r="I53" s="10">
        <v>1</v>
      </c>
      <c r="J53" s="48">
        <v>27</v>
      </c>
      <c r="K53" s="77">
        <v>1</v>
      </c>
      <c r="L53" s="77">
        <f t="shared" si="1"/>
        <v>2</v>
      </c>
      <c r="M53" s="50">
        <v>0.108</v>
      </c>
      <c r="N53" s="80">
        <v>0.108</v>
      </c>
      <c r="O53" s="82">
        <f t="shared" si="15"/>
        <v>0</v>
      </c>
      <c r="P53" s="83">
        <f t="shared" si="16"/>
        <v>1</v>
      </c>
      <c r="Q53" s="83">
        <v>0</v>
      </c>
      <c r="R53" s="84">
        <v>0</v>
      </c>
    </row>
    <row r="54" spans="2:18" ht="27.95" customHeight="1" x14ac:dyDescent="0.25">
      <c r="B54" s="3" t="s">
        <v>17</v>
      </c>
      <c r="C54" s="2" t="s">
        <v>123</v>
      </c>
      <c r="D54" s="5">
        <v>26</v>
      </c>
      <c r="E54" s="4">
        <v>2</v>
      </c>
      <c r="F54" s="4">
        <v>2</v>
      </c>
      <c r="G54" s="4">
        <v>1</v>
      </c>
      <c r="H54" s="4">
        <v>1</v>
      </c>
      <c r="I54" s="10">
        <v>1</v>
      </c>
      <c r="J54" s="48">
        <v>26</v>
      </c>
      <c r="K54" s="77">
        <v>1</v>
      </c>
      <c r="L54" s="77">
        <f t="shared" si="1"/>
        <v>2</v>
      </c>
      <c r="M54" s="50">
        <v>0.104</v>
      </c>
      <c r="N54" s="80">
        <v>0.104</v>
      </c>
      <c r="O54" s="82">
        <v>0</v>
      </c>
      <c r="P54" s="83">
        <f t="shared" si="16"/>
        <v>0</v>
      </c>
      <c r="Q54" s="83">
        <v>0</v>
      </c>
      <c r="R54" s="84">
        <v>0</v>
      </c>
    </row>
    <row r="55" spans="2:18" ht="27.95" customHeight="1" x14ac:dyDescent="0.25">
      <c r="B55" s="3" t="s">
        <v>18</v>
      </c>
      <c r="C55" s="2" t="s">
        <v>131</v>
      </c>
      <c r="D55" s="5">
        <v>2149</v>
      </c>
      <c r="E55" s="4">
        <v>3</v>
      </c>
      <c r="F55" s="4">
        <v>11</v>
      </c>
      <c r="G55" s="4">
        <v>4</v>
      </c>
      <c r="H55" s="4">
        <v>4</v>
      </c>
      <c r="I55" s="10">
        <v>3</v>
      </c>
      <c r="J55" s="48">
        <v>2149</v>
      </c>
      <c r="K55" s="77">
        <f xml:space="preserve"> J55/250</f>
        <v>8.5960000000000001</v>
      </c>
      <c r="L55" s="77">
        <f t="shared" si="1"/>
        <v>17.192</v>
      </c>
      <c r="M55" s="50">
        <v>8.5960000000000001</v>
      </c>
      <c r="N55" s="80">
        <v>8.5960000000000001</v>
      </c>
      <c r="O55" s="82">
        <f t="shared" ref="O55:O60" si="17">K55-E55</f>
        <v>5.5960000000000001</v>
      </c>
      <c r="P55" s="83">
        <f t="shared" si="16"/>
        <v>6.1920000000000002</v>
      </c>
      <c r="Q55" s="83">
        <f t="shared" ref="Q55:R57" si="18" xml:space="preserve"> M55-G55</f>
        <v>4.5960000000000001</v>
      </c>
      <c r="R55" s="84">
        <f t="shared" si="18"/>
        <v>4.5960000000000001</v>
      </c>
    </row>
    <row r="56" spans="2:18" ht="27.95" customHeight="1" x14ac:dyDescent="0.25">
      <c r="B56" s="3" t="s">
        <v>18</v>
      </c>
      <c r="C56" s="2" t="s">
        <v>132</v>
      </c>
      <c r="D56" s="5">
        <v>331</v>
      </c>
      <c r="E56" s="4">
        <v>1</v>
      </c>
      <c r="F56" s="4">
        <v>2</v>
      </c>
      <c r="G56" s="4">
        <v>1</v>
      </c>
      <c r="H56" s="4">
        <v>1</v>
      </c>
      <c r="I56" s="10">
        <v>1</v>
      </c>
      <c r="J56" s="48">
        <v>331</v>
      </c>
      <c r="K56" s="77">
        <f xml:space="preserve"> J56/250</f>
        <v>1.3240000000000001</v>
      </c>
      <c r="L56" s="77">
        <f t="shared" si="1"/>
        <v>2.6480000000000001</v>
      </c>
      <c r="M56" s="50">
        <v>1.3240000000000001</v>
      </c>
      <c r="N56" s="80">
        <v>1.3240000000000001</v>
      </c>
      <c r="O56" s="82">
        <f t="shared" si="17"/>
        <v>0.32400000000000007</v>
      </c>
      <c r="P56" s="83">
        <f t="shared" si="16"/>
        <v>0.64800000000000013</v>
      </c>
      <c r="Q56" s="83">
        <f t="shared" si="18"/>
        <v>0.32400000000000007</v>
      </c>
      <c r="R56" s="84">
        <f t="shared" si="18"/>
        <v>0.32400000000000007</v>
      </c>
    </row>
    <row r="57" spans="2:18" ht="27.95" customHeight="1" x14ac:dyDescent="0.25">
      <c r="B57" s="3" t="s">
        <v>18</v>
      </c>
      <c r="C57" s="2" t="s">
        <v>129</v>
      </c>
      <c r="D57" s="5">
        <v>165</v>
      </c>
      <c r="E57" s="4">
        <v>1</v>
      </c>
      <c r="F57" s="4">
        <v>1</v>
      </c>
      <c r="G57" s="4">
        <v>0</v>
      </c>
      <c r="H57" s="4">
        <v>0</v>
      </c>
      <c r="I57" s="10">
        <v>1</v>
      </c>
      <c r="J57" s="48">
        <v>165</v>
      </c>
      <c r="K57" s="77">
        <v>1</v>
      </c>
      <c r="L57" s="77">
        <f t="shared" si="1"/>
        <v>2</v>
      </c>
      <c r="M57" s="50">
        <v>0.66</v>
      </c>
      <c r="N57" s="80">
        <v>0.66</v>
      </c>
      <c r="O57" s="82">
        <f t="shared" si="17"/>
        <v>0</v>
      </c>
      <c r="P57" s="83">
        <f t="shared" si="16"/>
        <v>1</v>
      </c>
      <c r="Q57" s="83">
        <f t="shared" si="18"/>
        <v>0.66</v>
      </c>
      <c r="R57" s="84">
        <f t="shared" si="18"/>
        <v>0.66</v>
      </c>
    </row>
    <row r="58" spans="2:18" ht="27.95" customHeight="1" x14ac:dyDescent="0.25">
      <c r="B58" s="3" t="s">
        <v>18</v>
      </c>
      <c r="C58" s="2" t="s">
        <v>128</v>
      </c>
      <c r="D58" s="5">
        <v>30</v>
      </c>
      <c r="E58" s="4">
        <v>1</v>
      </c>
      <c r="F58" s="4">
        <v>1</v>
      </c>
      <c r="G58" s="4">
        <v>1</v>
      </c>
      <c r="H58" s="4">
        <v>1</v>
      </c>
      <c r="I58" s="10">
        <v>0</v>
      </c>
      <c r="J58" s="48">
        <v>30</v>
      </c>
      <c r="K58" s="77">
        <v>1</v>
      </c>
      <c r="L58" s="77">
        <f t="shared" si="1"/>
        <v>2</v>
      </c>
      <c r="M58" s="50">
        <v>0.12</v>
      </c>
      <c r="N58" s="80">
        <v>0.12</v>
      </c>
      <c r="O58" s="82">
        <f t="shared" si="17"/>
        <v>0</v>
      </c>
      <c r="P58" s="83">
        <f t="shared" si="16"/>
        <v>1</v>
      </c>
      <c r="Q58" s="83">
        <v>0</v>
      </c>
      <c r="R58" s="84">
        <v>0</v>
      </c>
    </row>
    <row r="59" spans="2:18" ht="27.95" customHeight="1" x14ac:dyDescent="0.25">
      <c r="B59" s="3" t="s">
        <v>18</v>
      </c>
      <c r="C59" s="2" t="s">
        <v>127</v>
      </c>
      <c r="D59" s="5">
        <v>3</v>
      </c>
      <c r="E59" s="4">
        <v>0</v>
      </c>
      <c r="F59" s="4">
        <v>0</v>
      </c>
      <c r="G59" s="4">
        <v>1</v>
      </c>
      <c r="H59" s="4">
        <v>1</v>
      </c>
      <c r="I59" s="10">
        <v>1</v>
      </c>
      <c r="J59" s="48">
        <v>3</v>
      </c>
      <c r="K59" s="77">
        <v>1</v>
      </c>
      <c r="L59" s="77">
        <f t="shared" si="1"/>
        <v>2</v>
      </c>
      <c r="M59" s="50">
        <v>1.2E-2</v>
      </c>
      <c r="N59" s="80">
        <v>1.2E-2</v>
      </c>
      <c r="O59" s="82">
        <f t="shared" si="17"/>
        <v>1</v>
      </c>
      <c r="P59" s="83">
        <f t="shared" si="16"/>
        <v>2</v>
      </c>
      <c r="Q59" s="83">
        <v>0</v>
      </c>
      <c r="R59" s="84">
        <v>0</v>
      </c>
    </row>
    <row r="60" spans="2:18" ht="27.95" customHeight="1" x14ac:dyDescent="0.25">
      <c r="B60" s="3" t="s">
        <v>18</v>
      </c>
      <c r="C60" s="2" t="s">
        <v>130</v>
      </c>
      <c r="D60" s="5">
        <v>1</v>
      </c>
      <c r="E60" s="4">
        <v>0</v>
      </c>
      <c r="F60" s="4">
        <v>1</v>
      </c>
      <c r="G60" s="4">
        <v>0</v>
      </c>
      <c r="H60" s="4">
        <v>0</v>
      </c>
      <c r="I60" s="10">
        <v>0</v>
      </c>
      <c r="J60" s="48">
        <v>1</v>
      </c>
      <c r="K60" s="77">
        <v>1</v>
      </c>
      <c r="L60" s="77">
        <f t="shared" si="1"/>
        <v>2</v>
      </c>
      <c r="M60" s="50">
        <v>4.0000000000000001E-3</v>
      </c>
      <c r="N60" s="80">
        <v>4.0000000000000001E-3</v>
      </c>
      <c r="O60" s="82">
        <f t="shared" si="17"/>
        <v>1</v>
      </c>
      <c r="P60" s="83">
        <f t="shared" si="16"/>
        <v>1</v>
      </c>
      <c r="Q60" s="83">
        <f xml:space="preserve"> M60-G60</f>
        <v>4.0000000000000001E-3</v>
      </c>
      <c r="R60" s="84">
        <f xml:space="preserve"> N60-H60</f>
        <v>4.0000000000000001E-3</v>
      </c>
    </row>
    <row r="61" spans="2:18" ht="27.95" customHeight="1" x14ac:dyDescent="0.25">
      <c r="B61" s="3" t="s">
        <v>18</v>
      </c>
      <c r="C61" s="2" t="s">
        <v>133</v>
      </c>
      <c r="D61" s="5">
        <v>0</v>
      </c>
      <c r="E61" s="4">
        <v>1</v>
      </c>
      <c r="F61" s="4">
        <v>1</v>
      </c>
      <c r="G61" s="4">
        <v>1</v>
      </c>
      <c r="H61" s="4">
        <v>1</v>
      </c>
      <c r="I61" s="10">
        <v>1</v>
      </c>
      <c r="J61" s="48">
        <v>0</v>
      </c>
      <c r="K61" s="77">
        <f xml:space="preserve"> J61/250</f>
        <v>0</v>
      </c>
      <c r="L61" s="77">
        <f t="shared" si="1"/>
        <v>0</v>
      </c>
      <c r="M61" s="50">
        <v>0</v>
      </c>
      <c r="N61" s="80">
        <v>0</v>
      </c>
      <c r="O61" s="82">
        <v>0</v>
      </c>
      <c r="P61" s="83">
        <v>0</v>
      </c>
      <c r="Q61" s="83">
        <v>0</v>
      </c>
      <c r="R61" s="84">
        <v>0</v>
      </c>
    </row>
    <row r="62" spans="2:18" ht="27.95" customHeight="1" x14ac:dyDescent="0.25">
      <c r="B62" s="3" t="s">
        <v>19</v>
      </c>
      <c r="C62" s="2" t="s">
        <v>136</v>
      </c>
      <c r="D62" s="5">
        <v>789</v>
      </c>
      <c r="E62" s="4">
        <v>1</v>
      </c>
      <c r="F62" s="4">
        <v>10</v>
      </c>
      <c r="G62" s="4">
        <v>6</v>
      </c>
      <c r="H62" s="4">
        <v>6</v>
      </c>
      <c r="I62" s="10">
        <v>3</v>
      </c>
      <c r="J62" s="48">
        <v>789</v>
      </c>
      <c r="K62" s="77">
        <f xml:space="preserve"> J62/250</f>
        <v>3.1560000000000001</v>
      </c>
      <c r="L62" s="77">
        <f t="shared" si="1"/>
        <v>6.3120000000000003</v>
      </c>
      <c r="M62" s="50">
        <v>3.1560000000000001</v>
      </c>
      <c r="N62" s="80">
        <v>3.1560000000000001</v>
      </c>
      <c r="O62" s="82">
        <f t="shared" ref="O62:O83" si="19">K62-E62</f>
        <v>2.1560000000000001</v>
      </c>
      <c r="P62" s="83">
        <v>0</v>
      </c>
      <c r="Q62" s="83">
        <v>0</v>
      </c>
      <c r="R62" s="84">
        <v>0</v>
      </c>
    </row>
    <row r="63" spans="2:18" ht="27.95" customHeight="1" x14ac:dyDescent="0.25">
      <c r="B63" s="3" t="s">
        <v>19</v>
      </c>
      <c r="C63" s="2" t="s">
        <v>137</v>
      </c>
      <c r="D63" s="5">
        <v>413</v>
      </c>
      <c r="E63" s="4">
        <v>1</v>
      </c>
      <c r="F63" s="4">
        <v>7</v>
      </c>
      <c r="G63" s="4">
        <v>2</v>
      </c>
      <c r="H63" s="4">
        <v>2</v>
      </c>
      <c r="I63" s="10">
        <v>2</v>
      </c>
      <c r="J63" s="48">
        <v>413</v>
      </c>
      <c r="K63" s="77">
        <f xml:space="preserve"> J63/250</f>
        <v>1.6519999999999999</v>
      </c>
      <c r="L63" s="77">
        <f t="shared" si="1"/>
        <v>3.3039999999999998</v>
      </c>
      <c r="M63" s="50">
        <v>1.6519999999999999</v>
      </c>
      <c r="N63" s="80">
        <v>1.6519999999999999</v>
      </c>
      <c r="O63" s="82">
        <f t="shared" si="19"/>
        <v>0.65199999999999991</v>
      </c>
      <c r="P63" s="83">
        <v>0</v>
      </c>
      <c r="Q63" s="83">
        <v>0</v>
      </c>
      <c r="R63" s="84">
        <v>0</v>
      </c>
    </row>
    <row r="64" spans="2:18" ht="27.95" customHeight="1" x14ac:dyDescent="0.25">
      <c r="B64" s="3" t="s">
        <v>19</v>
      </c>
      <c r="C64" s="2" t="s">
        <v>138</v>
      </c>
      <c r="D64" s="5">
        <v>280</v>
      </c>
      <c r="E64" s="4">
        <v>1</v>
      </c>
      <c r="F64" s="4">
        <v>4</v>
      </c>
      <c r="G64" s="4">
        <v>1</v>
      </c>
      <c r="H64" s="4">
        <v>1</v>
      </c>
      <c r="I64" s="10">
        <v>1</v>
      </c>
      <c r="J64" s="48">
        <v>280</v>
      </c>
      <c r="K64" s="77">
        <f xml:space="preserve"> J64/250</f>
        <v>1.1200000000000001</v>
      </c>
      <c r="L64" s="77">
        <f t="shared" si="1"/>
        <v>2.2400000000000002</v>
      </c>
      <c r="M64" s="50">
        <v>1.1200000000000001</v>
      </c>
      <c r="N64" s="80">
        <v>1.1200000000000001</v>
      </c>
      <c r="O64" s="82">
        <f t="shared" si="19"/>
        <v>0.12000000000000011</v>
      </c>
      <c r="P64" s="83">
        <v>0</v>
      </c>
      <c r="Q64" s="83">
        <f xml:space="preserve"> M64-G64</f>
        <v>0.12000000000000011</v>
      </c>
      <c r="R64" s="84">
        <f xml:space="preserve"> N64-H64</f>
        <v>0.12000000000000011</v>
      </c>
    </row>
    <row r="65" spans="2:18" ht="27.95" customHeight="1" x14ac:dyDescent="0.25">
      <c r="B65" s="3" t="s">
        <v>19</v>
      </c>
      <c r="C65" s="2" t="s">
        <v>139</v>
      </c>
      <c r="D65" s="5">
        <v>145</v>
      </c>
      <c r="E65" s="4">
        <v>1</v>
      </c>
      <c r="F65" s="4">
        <v>2</v>
      </c>
      <c r="G65" s="4">
        <v>1</v>
      </c>
      <c r="H65" s="4">
        <v>1</v>
      </c>
      <c r="I65" s="10">
        <v>1</v>
      </c>
      <c r="J65" s="48">
        <v>145</v>
      </c>
      <c r="K65" s="77">
        <v>1</v>
      </c>
      <c r="L65" s="77">
        <f t="shared" si="1"/>
        <v>2</v>
      </c>
      <c r="M65" s="50">
        <v>0.57999999999999996</v>
      </c>
      <c r="N65" s="80">
        <v>0.57999999999999996</v>
      </c>
      <c r="O65" s="82">
        <f t="shared" si="19"/>
        <v>0</v>
      </c>
      <c r="P65" s="83">
        <f>L65-F65</f>
        <v>0</v>
      </c>
      <c r="Q65" s="83">
        <v>0</v>
      </c>
      <c r="R65" s="84">
        <v>0</v>
      </c>
    </row>
    <row r="66" spans="2:18" ht="27.95" customHeight="1" x14ac:dyDescent="0.25">
      <c r="B66" s="3" t="s">
        <v>19</v>
      </c>
      <c r="C66" s="2" t="s">
        <v>135</v>
      </c>
      <c r="D66" s="5">
        <v>67</v>
      </c>
      <c r="E66" s="4">
        <v>1</v>
      </c>
      <c r="F66" s="4">
        <v>4</v>
      </c>
      <c r="G66" s="4">
        <v>1</v>
      </c>
      <c r="H66" s="4">
        <v>1</v>
      </c>
      <c r="I66" s="10">
        <v>1</v>
      </c>
      <c r="J66" s="48">
        <v>67</v>
      </c>
      <c r="K66" s="77">
        <v>1</v>
      </c>
      <c r="L66" s="77">
        <f t="shared" si="1"/>
        <v>2</v>
      </c>
      <c r="M66" s="50">
        <v>0.26800000000000002</v>
      </c>
      <c r="N66" s="80">
        <v>0.26800000000000002</v>
      </c>
      <c r="O66" s="82">
        <f t="shared" si="19"/>
        <v>0</v>
      </c>
      <c r="P66" s="83">
        <v>0</v>
      </c>
      <c r="Q66" s="83">
        <v>0</v>
      </c>
      <c r="R66" s="84">
        <v>0</v>
      </c>
    </row>
    <row r="67" spans="2:18" ht="27.95" customHeight="1" x14ac:dyDescent="0.25">
      <c r="B67" s="3" t="s">
        <v>19</v>
      </c>
      <c r="C67" s="2" t="s">
        <v>134</v>
      </c>
      <c r="D67" s="5">
        <v>28</v>
      </c>
      <c r="E67" s="4">
        <v>0</v>
      </c>
      <c r="F67" s="4">
        <v>2</v>
      </c>
      <c r="G67" s="4">
        <v>1</v>
      </c>
      <c r="H67" s="4">
        <v>1</v>
      </c>
      <c r="I67" s="10">
        <v>0</v>
      </c>
      <c r="J67" s="48">
        <v>28</v>
      </c>
      <c r="K67" s="77">
        <v>1</v>
      </c>
      <c r="L67" s="77">
        <f t="shared" si="1"/>
        <v>2</v>
      </c>
      <c r="M67" s="50">
        <v>0.112</v>
      </c>
      <c r="N67" s="80">
        <v>0.112</v>
      </c>
      <c r="O67" s="82">
        <f t="shared" si="19"/>
        <v>1</v>
      </c>
      <c r="P67" s="83">
        <f t="shared" ref="P67:P81" si="20">L67-F67</f>
        <v>0</v>
      </c>
      <c r="Q67" s="83">
        <v>0</v>
      </c>
      <c r="R67" s="84">
        <v>0</v>
      </c>
    </row>
    <row r="68" spans="2:18" ht="27.95" customHeight="1" x14ac:dyDescent="0.25">
      <c r="B68" s="3" t="s">
        <v>19</v>
      </c>
      <c r="C68" s="2" t="s">
        <v>845</v>
      </c>
      <c r="D68" s="5">
        <v>0</v>
      </c>
      <c r="E68" s="4">
        <v>0</v>
      </c>
      <c r="F68" s="4">
        <v>0</v>
      </c>
      <c r="G68" s="4">
        <v>0</v>
      </c>
      <c r="H68" s="4">
        <v>0</v>
      </c>
      <c r="I68" s="10"/>
      <c r="J68" s="48">
        <v>0</v>
      </c>
      <c r="K68" s="77">
        <f t="shared" ref="K68:K89" si="21" xml:space="preserve"> J68/250</f>
        <v>0</v>
      </c>
      <c r="L68" s="77">
        <f t="shared" si="1"/>
        <v>0</v>
      </c>
      <c r="M68" s="50">
        <v>0</v>
      </c>
      <c r="N68" s="80">
        <v>0</v>
      </c>
      <c r="O68" s="82">
        <f t="shared" si="19"/>
        <v>0</v>
      </c>
      <c r="P68" s="83">
        <f t="shared" si="20"/>
        <v>0</v>
      </c>
      <c r="Q68" s="83">
        <f t="shared" ref="Q68:Q83" si="22" xml:space="preserve"> M68-G68</f>
        <v>0</v>
      </c>
      <c r="R68" s="84">
        <f t="shared" ref="R68:R83" si="23" xml:space="preserve"> N68-H68</f>
        <v>0</v>
      </c>
    </row>
    <row r="69" spans="2:18" ht="27.95" customHeight="1" x14ac:dyDescent="0.25">
      <c r="B69" s="3" t="s">
        <v>20</v>
      </c>
      <c r="C69" s="2" t="s">
        <v>161</v>
      </c>
      <c r="D69" s="5">
        <v>3833</v>
      </c>
      <c r="E69" s="4">
        <v>1</v>
      </c>
      <c r="F69" s="4">
        <v>3</v>
      </c>
      <c r="G69" s="4">
        <v>1</v>
      </c>
      <c r="H69" s="4">
        <v>1</v>
      </c>
      <c r="I69" s="10">
        <v>1</v>
      </c>
      <c r="J69" s="48">
        <v>3833</v>
      </c>
      <c r="K69" s="77">
        <f t="shared" si="21"/>
        <v>15.332000000000001</v>
      </c>
      <c r="L69" s="77">
        <f t="shared" ref="L69:L132" si="24" xml:space="preserve"> K69*2</f>
        <v>30.664000000000001</v>
      </c>
      <c r="M69" s="50">
        <v>15.332000000000001</v>
      </c>
      <c r="N69" s="80">
        <v>15.332000000000001</v>
      </c>
      <c r="O69" s="82">
        <f t="shared" si="19"/>
        <v>14.332000000000001</v>
      </c>
      <c r="P69" s="83">
        <f t="shared" si="20"/>
        <v>27.664000000000001</v>
      </c>
      <c r="Q69" s="83">
        <f t="shared" si="22"/>
        <v>14.332000000000001</v>
      </c>
      <c r="R69" s="84">
        <f t="shared" si="23"/>
        <v>14.332000000000001</v>
      </c>
    </row>
    <row r="70" spans="2:18" ht="27.95" customHeight="1" x14ac:dyDescent="0.25">
      <c r="B70" s="3" t="s">
        <v>20</v>
      </c>
      <c r="C70" s="2" t="s">
        <v>142</v>
      </c>
      <c r="D70" s="5">
        <v>2998</v>
      </c>
      <c r="E70" s="4">
        <v>5</v>
      </c>
      <c r="F70" s="4">
        <v>5</v>
      </c>
      <c r="G70" s="4">
        <v>4</v>
      </c>
      <c r="H70" s="4">
        <v>4</v>
      </c>
      <c r="I70" s="10">
        <v>2</v>
      </c>
      <c r="J70" s="48">
        <v>2998</v>
      </c>
      <c r="K70" s="77">
        <f t="shared" si="21"/>
        <v>11.992000000000001</v>
      </c>
      <c r="L70" s="77">
        <f t="shared" si="24"/>
        <v>23.984000000000002</v>
      </c>
      <c r="M70" s="50">
        <v>11.992000000000001</v>
      </c>
      <c r="N70" s="80">
        <v>11.992000000000001</v>
      </c>
      <c r="O70" s="82">
        <f t="shared" si="19"/>
        <v>6.9920000000000009</v>
      </c>
      <c r="P70" s="83">
        <f t="shared" si="20"/>
        <v>18.984000000000002</v>
      </c>
      <c r="Q70" s="83">
        <f t="shared" si="22"/>
        <v>7.9920000000000009</v>
      </c>
      <c r="R70" s="84">
        <f t="shared" si="23"/>
        <v>7.9920000000000009</v>
      </c>
    </row>
    <row r="71" spans="2:18" ht="27.95" customHeight="1" x14ac:dyDescent="0.25">
      <c r="B71" s="3" t="s">
        <v>20</v>
      </c>
      <c r="C71" s="2" t="s">
        <v>144</v>
      </c>
      <c r="D71" s="5">
        <v>2711</v>
      </c>
      <c r="E71" s="4">
        <v>1</v>
      </c>
      <c r="F71" s="4">
        <v>7</v>
      </c>
      <c r="G71" s="4">
        <v>3</v>
      </c>
      <c r="H71" s="4">
        <v>3</v>
      </c>
      <c r="I71" s="10">
        <v>2</v>
      </c>
      <c r="J71" s="48">
        <v>2711</v>
      </c>
      <c r="K71" s="77">
        <f t="shared" si="21"/>
        <v>10.843999999999999</v>
      </c>
      <c r="L71" s="77">
        <f t="shared" si="24"/>
        <v>21.687999999999999</v>
      </c>
      <c r="M71" s="50">
        <v>10.843999999999999</v>
      </c>
      <c r="N71" s="80">
        <v>10.843999999999999</v>
      </c>
      <c r="O71" s="82">
        <f t="shared" si="19"/>
        <v>9.8439999999999994</v>
      </c>
      <c r="P71" s="83">
        <f t="shared" si="20"/>
        <v>14.687999999999999</v>
      </c>
      <c r="Q71" s="83">
        <f t="shared" si="22"/>
        <v>7.8439999999999994</v>
      </c>
      <c r="R71" s="84">
        <f t="shared" si="23"/>
        <v>7.8439999999999994</v>
      </c>
    </row>
    <row r="72" spans="2:18" ht="27.95" customHeight="1" x14ac:dyDescent="0.25">
      <c r="B72" s="3" t="s">
        <v>20</v>
      </c>
      <c r="C72" s="2" t="s">
        <v>149</v>
      </c>
      <c r="D72" s="5">
        <v>2678</v>
      </c>
      <c r="E72" s="4">
        <v>4</v>
      </c>
      <c r="F72" s="4">
        <v>8</v>
      </c>
      <c r="G72" s="4">
        <v>2</v>
      </c>
      <c r="H72" s="4">
        <v>2</v>
      </c>
      <c r="I72" s="10">
        <v>2</v>
      </c>
      <c r="J72" s="48">
        <v>2678</v>
      </c>
      <c r="K72" s="77">
        <f t="shared" si="21"/>
        <v>10.712</v>
      </c>
      <c r="L72" s="77">
        <f t="shared" si="24"/>
        <v>21.423999999999999</v>
      </c>
      <c r="M72" s="50">
        <v>10.712</v>
      </c>
      <c r="N72" s="80">
        <v>10.712</v>
      </c>
      <c r="O72" s="82">
        <f t="shared" si="19"/>
        <v>6.7119999999999997</v>
      </c>
      <c r="P72" s="83">
        <f t="shared" si="20"/>
        <v>13.423999999999999</v>
      </c>
      <c r="Q72" s="83">
        <f t="shared" si="22"/>
        <v>8.7119999999999997</v>
      </c>
      <c r="R72" s="84">
        <f t="shared" si="23"/>
        <v>8.7119999999999997</v>
      </c>
    </row>
    <row r="73" spans="2:18" ht="27.95" customHeight="1" x14ac:dyDescent="0.25">
      <c r="B73" s="3" t="s">
        <v>20</v>
      </c>
      <c r="C73" s="2" t="s">
        <v>157</v>
      </c>
      <c r="D73" s="5">
        <v>2439</v>
      </c>
      <c r="E73" s="4">
        <v>2</v>
      </c>
      <c r="F73" s="4">
        <v>10</v>
      </c>
      <c r="G73" s="4">
        <v>5</v>
      </c>
      <c r="H73" s="4">
        <v>5</v>
      </c>
      <c r="I73" s="10">
        <v>3</v>
      </c>
      <c r="J73" s="48">
        <v>2439</v>
      </c>
      <c r="K73" s="77">
        <f t="shared" si="21"/>
        <v>9.7560000000000002</v>
      </c>
      <c r="L73" s="77">
        <f t="shared" si="24"/>
        <v>19.512</v>
      </c>
      <c r="M73" s="50">
        <v>9.7560000000000002</v>
      </c>
      <c r="N73" s="80">
        <v>9.7560000000000002</v>
      </c>
      <c r="O73" s="82">
        <f t="shared" si="19"/>
        <v>7.7560000000000002</v>
      </c>
      <c r="P73" s="83">
        <f t="shared" si="20"/>
        <v>9.5120000000000005</v>
      </c>
      <c r="Q73" s="83">
        <f t="shared" si="22"/>
        <v>4.7560000000000002</v>
      </c>
      <c r="R73" s="84">
        <f t="shared" si="23"/>
        <v>4.7560000000000002</v>
      </c>
    </row>
    <row r="74" spans="2:18" ht="27.95" customHeight="1" x14ac:dyDescent="0.25">
      <c r="B74" s="3" t="s">
        <v>20</v>
      </c>
      <c r="C74" s="2" t="s">
        <v>147</v>
      </c>
      <c r="D74" s="5">
        <v>2188</v>
      </c>
      <c r="E74" s="4">
        <v>4</v>
      </c>
      <c r="F74" s="4">
        <v>9</v>
      </c>
      <c r="G74" s="4">
        <v>3</v>
      </c>
      <c r="H74" s="4">
        <v>3</v>
      </c>
      <c r="I74" s="10">
        <v>3</v>
      </c>
      <c r="J74" s="48">
        <v>2188</v>
      </c>
      <c r="K74" s="77">
        <f t="shared" si="21"/>
        <v>8.7520000000000007</v>
      </c>
      <c r="L74" s="77">
        <f t="shared" si="24"/>
        <v>17.504000000000001</v>
      </c>
      <c r="M74" s="50">
        <v>8.7520000000000007</v>
      </c>
      <c r="N74" s="80">
        <v>8.7520000000000007</v>
      </c>
      <c r="O74" s="82">
        <f t="shared" si="19"/>
        <v>4.7520000000000007</v>
      </c>
      <c r="P74" s="83">
        <f t="shared" si="20"/>
        <v>8.5040000000000013</v>
      </c>
      <c r="Q74" s="83">
        <f t="shared" si="22"/>
        <v>5.7520000000000007</v>
      </c>
      <c r="R74" s="84">
        <f t="shared" si="23"/>
        <v>5.7520000000000007</v>
      </c>
    </row>
    <row r="75" spans="2:18" ht="27.95" customHeight="1" x14ac:dyDescent="0.25">
      <c r="B75" s="3" t="s">
        <v>20</v>
      </c>
      <c r="C75" s="2" t="s">
        <v>154</v>
      </c>
      <c r="D75" s="5">
        <v>1978</v>
      </c>
      <c r="E75" s="4">
        <v>2</v>
      </c>
      <c r="F75" s="4">
        <v>3</v>
      </c>
      <c r="G75" s="4">
        <v>2</v>
      </c>
      <c r="H75" s="4">
        <v>2</v>
      </c>
      <c r="I75" s="10">
        <v>2</v>
      </c>
      <c r="J75" s="48">
        <v>1978</v>
      </c>
      <c r="K75" s="77">
        <f t="shared" si="21"/>
        <v>7.9119999999999999</v>
      </c>
      <c r="L75" s="77">
        <f t="shared" si="24"/>
        <v>15.824</v>
      </c>
      <c r="M75" s="50">
        <v>7.9119999999999999</v>
      </c>
      <c r="N75" s="80">
        <v>7.9119999999999999</v>
      </c>
      <c r="O75" s="82">
        <f t="shared" si="19"/>
        <v>5.9119999999999999</v>
      </c>
      <c r="P75" s="83">
        <f t="shared" si="20"/>
        <v>12.824</v>
      </c>
      <c r="Q75" s="83">
        <f t="shared" si="22"/>
        <v>5.9119999999999999</v>
      </c>
      <c r="R75" s="84">
        <f t="shared" si="23"/>
        <v>5.9119999999999999</v>
      </c>
    </row>
    <row r="76" spans="2:18" ht="27.95" customHeight="1" x14ac:dyDescent="0.25">
      <c r="B76" s="3" t="s">
        <v>20</v>
      </c>
      <c r="C76" s="2" t="s">
        <v>140</v>
      </c>
      <c r="D76" s="5">
        <v>1894</v>
      </c>
      <c r="E76" s="4">
        <v>3</v>
      </c>
      <c r="F76" s="4">
        <v>5</v>
      </c>
      <c r="G76" s="4">
        <v>4</v>
      </c>
      <c r="H76" s="4">
        <v>4</v>
      </c>
      <c r="I76" s="10">
        <v>3</v>
      </c>
      <c r="J76" s="48">
        <v>1894</v>
      </c>
      <c r="K76" s="77">
        <f t="shared" si="21"/>
        <v>7.5759999999999996</v>
      </c>
      <c r="L76" s="77">
        <f t="shared" si="24"/>
        <v>15.151999999999999</v>
      </c>
      <c r="M76" s="50">
        <v>7.5759999999999996</v>
      </c>
      <c r="N76" s="80">
        <v>7.5759999999999996</v>
      </c>
      <c r="O76" s="82">
        <f t="shared" si="19"/>
        <v>4.5759999999999996</v>
      </c>
      <c r="P76" s="83">
        <f t="shared" si="20"/>
        <v>10.151999999999999</v>
      </c>
      <c r="Q76" s="83">
        <f t="shared" si="22"/>
        <v>3.5759999999999996</v>
      </c>
      <c r="R76" s="84">
        <f t="shared" si="23"/>
        <v>3.5759999999999996</v>
      </c>
    </row>
    <row r="77" spans="2:18" ht="27.95" customHeight="1" x14ac:dyDescent="0.25">
      <c r="B77" s="3" t="s">
        <v>20</v>
      </c>
      <c r="C77" s="2" t="s">
        <v>163</v>
      </c>
      <c r="D77" s="5">
        <v>1866</v>
      </c>
      <c r="E77" s="4">
        <v>2</v>
      </c>
      <c r="F77" s="4">
        <v>6</v>
      </c>
      <c r="G77" s="4">
        <v>2</v>
      </c>
      <c r="H77" s="4">
        <v>2</v>
      </c>
      <c r="I77" s="10">
        <v>2</v>
      </c>
      <c r="J77" s="48">
        <v>1866</v>
      </c>
      <c r="K77" s="77">
        <f t="shared" si="21"/>
        <v>7.4640000000000004</v>
      </c>
      <c r="L77" s="77">
        <f t="shared" si="24"/>
        <v>14.928000000000001</v>
      </c>
      <c r="M77" s="50">
        <v>7.4640000000000004</v>
      </c>
      <c r="N77" s="80">
        <v>7.4640000000000004</v>
      </c>
      <c r="O77" s="82">
        <f t="shared" si="19"/>
        <v>5.4640000000000004</v>
      </c>
      <c r="P77" s="83">
        <f t="shared" si="20"/>
        <v>8.9280000000000008</v>
      </c>
      <c r="Q77" s="83">
        <f t="shared" si="22"/>
        <v>5.4640000000000004</v>
      </c>
      <c r="R77" s="84">
        <f t="shared" si="23"/>
        <v>5.4640000000000004</v>
      </c>
    </row>
    <row r="78" spans="2:18" ht="27.95" customHeight="1" x14ac:dyDescent="0.25">
      <c r="B78" s="3" t="s">
        <v>20</v>
      </c>
      <c r="C78" s="2" t="s">
        <v>164</v>
      </c>
      <c r="D78" s="5">
        <v>1727</v>
      </c>
      <c r="E78" s="4">
        <v>1</v>
      </c>
      <c r="F78" s="4">
        <v>2</v>
      </c>
      <c r="G78" s="4">
        <v>1</v>
      </c>
      <c r="H78" s="4">
        <v>1</v>
      </c>
      <c r="I78" s="10">
        <v>1</v>
      </c>
      <c r="J78" s="48">
        <v>1727</v>
      </c>
      <c r="K78" s="77">
        <f t="shared" si="21"/>
        <v>6.9080000000000004</v>
      </c>
      <c r="L78" s="77">
        <f t="shared" si="24"/>
        <v>13.816000000000001</v>
      </c>
      <c r="M78" s="50">
        <v>6.9080000000000004</v>
      </c>
      <c r="N78" s="80">
        <v>6.9080000000000004</v>
      </c>
      <c r="O78" s="82">
        <f t="shared" si="19"/>
        <v>5.9080000000000004</v>
      </c>
      <c r="P78" s="83">
        <f t="shared" si="20"/>
        <v>11.816000000000001</v>
      </c>
      <c r="Q78" s="83">
        <f t="shared" si="22"/>
        <v>5.9080000000000004</v>
      </c>
      <c r="R78" s="84">
        <f t="shared" si="23"/>
        <v>5.9080000000000004</v>
      </c>
    </row>
    <row r="79" spans="2:18" ht="27.95" customHeight="1" x14ac:dyDescent="0.25">
      <c r="B79" s="3" t="s">
        <v>20</v>
      </c>
      <c r="C79" s="2" t="s">
        <v>867</v>
      </c>
      <c r="D79" s="5">
        <v>1401</v>
      </c>
      <c r="E79" s="4">
        <v>4</v>
      </c>
      <c r="F79" s="4">
        <v>9</v>
      </c>
      <c r="G79" s="4">
        <v>2</v>
      </c>
      <c r="H79" s="4">
        <v>2</v>
      </c>
      <c r="I79" s="10">
        <v>2</v>
      </c>
      <c r="J79" s="48">
        <v>1401</v>
      </c>
      <c r="K79" s="77">
        <f t="shared" si="21"/>
        <v>5.6040000000000001</v>
      </c>
      <c r="L79" s="77">
        <f t="shared" si="24"/>
        <v>11.208</v>
      </c>
      <c r="M79" s="50">
        <v>5.6040000000000001</v>
      </c>
      <c r="N79" s="80">
        <v>5.6040000000000001</v>
      </c>
      <c r="O79" s="82">
        <f t="shared" si="19"/>
        <v>1.6040000000000001</v>
      </c>
      <c r="P79" s="83">
        <f t="shared" si="20"/>
        <v>2.2080000000000002</v>
      </c>
      <c r="Q79" s="83">
        <f t="shared" si="22"/>
        <v>3.6040000000000001</v>
      </c>
      <c r="R79" s="84">
        <f t="shared" si="23"/>
        <v>3.6040000000000001</v>
      </c>
    </row>
    <row r="80" spans="2:18" ht="27.95" customHeight="1" x14ac:dyDescent="0.25">
      <c r="B80" s="3" t="s">
        <v>20</v>
      </c>
      <c r="C80" s="2" t="s">
        <v>143</v>
      </c>
      <c r="D80" s="5">
        <v>1350</v>
      </c>
      <c r="E80" s="4">
        <v>2</v>
      </c>
      <c r="F80" s="4">
        <v>5</v>
      </c>
      <c r="G80" s="4">
        <v>2</v>
      </c>
      <c r="H80" s="4">
        <v>2</v>
      </c>
      <c r="I80" s="10">
        <v>2</v>
      </c>
      <c r="J80" s="48">
        <v>1350</v>
      </c>
      <c r="K80" s="77">
        <f t="shared" si="21"/>
        <v>5.4</v>
      </c>
      <c r="L80" s="77">
        <f t="shared" si="24"/>
        <v>10.8</v>
      </c>
      <c r="M80" s="50">
        <v>5.4</v>
      </c>
      <c r="N80" s="80">
        <v>5.4</v>
      </c>
      <c r="O80" s="82">
        <f t="shared" si="19"/>
        <v>3.4000000000000004</v>
      </c>
      <c r="P80" s="83">
        <f t="shared" si="20"/>
        <v>5.8000000000000007</v>
      </c>
      <c r="Q80" s="83">
        <f t="shared" si="22"/>
        <v>3.4000000000000004</v>
      </c>
      <c r="R80" s="84">
        <f t="shared" si="23"/>
        <v>3.4000000000000004</v>
      </c>
    </row>
    <row r="81" spans="2:18" ht="27.95" customHeight="1" x14ac:dyDescent="0.25">
      <c r="B81" s="3" t="s">
        <v>20</v>
      </c>
      <c r="C81" s="2" t="s">
        <v>162</v>
      </c>
      <c r="D81" s="5">
        <v>959</v>
      </c>
      <c r="E81" s="4">
        <v>1</v>
      </c>
      <c r="F81" s="4">
        <v>3</v>
      </c>
      <c r="G81" s="4">
        <v>1</v>
      </c>
      <c r="H81" s="4">
        <v>1</v>
      </c>
      <c r="I81" s="10">
        <v>1</v>
      </c>
      <c r="J81" s="48">
        <v>959</v>
      </c>
      <c r="K81" s="77">
        <f t="shared" si="21"/>
        <v>3.8359999999999999</v>
      </c>
      <c r="L81" s="77">
        <f t="shared" si="24"/>
        <v>7.6719999999999997</v>
      </c>
      <c r="M81" s="50">
        <v>3.8359999999999999</v>
      </c>
      <c r="N81" s="80">
        <v>3.8359999999999999</v>
      </c>
      <c r="O81" s="82">
        <f t="shared" si="19"/>
        <v>2.8359999999999999</v>
      </c>
      <c r="P81" s="83">
        <f t="shared" si="20"/>
        <v>4.6719999999999997</v>
      </c>
      <c r="Q81" s="83">
        <f t="shared" si="22"/>
        <v>2.8359999999999999</v>
      </c>
      <c r="R81" s="84">
        <f t="shared" si="23"/>
        <v>2.8359999999999999</v>
      </c>
    </row>
    <row r="82" spans="2:18" ht="27.95" customHeight="1" x14ac:dyDescent="0.25">
      <c r="B82" s="3" t="s">
        <v>20</v>
      </c>
      <c r="C82" s="2" t="s">
        <v>167</v>
      </c>
      <c r="D82" s="5">
        <v>567</v>
      </c>
      <c r="E82" s="4">
        <v>2</v>
      </c>
      <c r="F82" s="4">
        <v>6</v>
      </c>
      <c r="G82" s="4">
        <v>2</v>
      </c>
      <c r="H82" s="4">
        <v>2</v>
      </c>
      <c r="I82" s="10">
        <v>1</v>
      </c>
      <c r="J82" s="48">
        <v>567</v>
      </c>
      <c r="K82" s="77">
        <f t="shared" si="21"/>
        <v>2.2679999999999998</v>
      </c>
      <c r="L82" s="77">
        <f t="shared" si="24"/>
        <v>4.5359999999999996</v>
      </c>
      <c r="M82" s="50">
        <v>2.2679999999999998</v>
      </c>
      <c r="N82" s="80">
        <v>2.2679999999999998</v>
      </c>
      <c r="O82" s="82">
        <f t="shared" si="19"/>
        <v>0.26799999999999979</v>
      </c>
      <c r="P82" s="83">
        <v>0</v>
      </c>
      <c r="Q82" s="83">
        <f t="shared" si="22"/>
        <v>0.26799999999999979</v>
      </c>
      <c r="R82" s="84">
        <f t="shared" si="23"/>
        <v>0.26799999999999979</v>
      </c>
    </row>
    <row r="83" spans="2:18" ht="27.95" customHeight="1" x14ac:dyDescent="0.25">
      <c r="B83" s="3" t="s">
        <v>20</v>
      </c>
      <c r="C83" s="2" t="s">
        <v>168</v>
      </c>
      <c r="D83" s="5">
        <v>564</v>
      </c>
      <c r="E83" s="4">
        <v>1</v>
      </c>
      <c r="F83" s="4">
        <v>4</v>
      </c>
      <c r="G83" s="4">
        <v>1</v>
      </c>
      <c r="H83" s="4">
        <v>1</v>
      </c>
      <c r="I83" s="10">
        <v>1</v>
      </c>
      <c r="J83" s="48">
        <v>564</v>
      </c>
      <c r="K83" s="77">
        <f t="shared" si="21"/>
        <v>2.2559999999999998</v>
      </c>
      <c r="L83" s="77">
        <f t="shared" si="24"/>
        <v>4.5119999999999996</v>
      </c>
      <c r="M83" s="50">
        <v>2.2559999999999998</v>
      </c>
      <c r="N83" s="80">
        <v>2.2559999999999998</v>
      </c>
      <c r="O83" s="82">
        <f t="shared" si="19"/>
        <v>1.2559999999999998</v>
      </c>
      <c r="P83" s="83">
        <f>L83-F83</f>
        <v>0.51199999999999957</v>
      </c>
      <c r="Q83" s="83">
        <f t="shared" si="22"/>
        <v>1.2559999999999998</v>
      </c>
      <c r="R83" s="84">
        <f t="shared" si="23"/>
        <v>1.2559999999999998</v>
      </c>
    </row>
    <row r="84" spans="2:18" ht="27.95" customHeight="1" x14ac:dyDescent="0.25">
      <c r="B84" s="3" t="s">
        <v>20</v>
      </c>
      <c r="C84" s="2" t="s">
        <v>153</v>
      </c>
      <c r="D84" s="5">
        <v>420</v>
      </c>
      <c r="E84" s="4">
        <v>3</v>
      </c>
      <c r="F84" s="4">
        <v>4</v>
      </c>
      <c r="G84" s="4">
        <v>2</v>
      </c>
      <c r="H84" s="4">
        <v>2</v>
      </c>
      <c r="I84" s="10">
        <v>1</v>
      </c>
      <c r="J84" s="48">
        <v>420</v>
      </c>
      <c r="K84" s="77">
        <f t="shared" si="21"/>
        <v>1.68</v>
      </c>
      <c r="L84" s="77">
        <f t="shared" si="24"/>
        <v>3.36</v>
      </c>
      <c r="M84" s="50">
        <v>1.68</v>
      </c>
      <c r="N84" s="80">
        <v>1.68</v>
      </c>
      <c r="O84" s="82">
        <v>0</v>
      </c>
      <c r="P84" s="83">
        <v>0</v>
      </c>
      <c r="Q84" s="83">
        <v>0</v>
      </c>
      <c r="R84" s="84">
        <v>0</v>
      </c>
    </row>
    <row r="85" spans="2:18" ht="27.95" customHeight="1" x14ac:dyDescent="0.25">
      <c r="B85" s="3" t="s">
        <v>20</v>
      </c>
      <c r="C85" s="2" t="s">
        <v>155</v>
      </c>
      <c r="D85" s="5">
        <v>329</v>
      </c>
      <c r="E85" s="4">
        <v>1</v>
      </c>
      <c r="F85" s="4">
        <v>4</v>
      </c>
      <c r="G85" s="4">
        <v>3</v>
      </c>
      <c r="H85" s="4">
        <v>3</v>
      </c>
      <c r="I85" s="10">
        <v>1</v>
      </c>
      <c r="J85" s="48">
        <v>329</v>
      </c>
      <c r="K85" s="77">
        <f t="shared" si="21"/>
        <v>1.3160000000000001</v>
      </c>
      <c r="L85" s="77">
        <f t="shared" si="24"/>
        <v>2.6320000000000001</v>
      </c>
      <c r="M85" s="50">
        <v>1.3160000000000001</v>
      </c>
      <c r="N85" s="80">
        <v>1.3160000000000001</v>
      </c>
      <c r="O85" s="82">
        <f>K85-E85</f>
        <v>0.31600000000000006</v>
      </c>
      <c r="P85" s="83">
        <v>0</v>
      </c>
      <c r="Q85" s="83">
        <v>0</v>
      </c>
      <c r="R85" s="84">
        <v>0</v>
      </c>
    </row>
    <row r="86" spans="2:18" ht="27.95" customHeight="1" x14ac:dyDescent="0.25">
      <c r="B86" s="3" t="s">
        <v>20</v>
      </c>
      <c r="C86" s="2" t="s">
        <v>146</v>
      </c>
      <c r="D86" s="5">
        <v>307</v>
      </c>
      <c r="E86" s="4">
        <v>1</v>
      </c>
      <c r="F86" s="4">
        <v>2</v>
      </c>
      <c r="G86" s="4">
        <v>2</v>
      </c>
      <c r="H86" s="4">
        <v>2</v>
      </c>
      <c r="I86" s="10">
        <v>1</v>
      </c>
      <c r="J86" s="48">
        <v>307</v>
      </c>
      <c r="K86" s="77">
        <f t="shared" si="21"/>
        <v>1.228</v>
      </c>
      <c r="L86" s="77">
        <f t="shared" si="24"/>
        <v>2.456</v>
      </c>
      <c r="M86" s="50">
        <v>1.228</v>
      </c>
      <c r="N86" s="80">
        <v>1.228</v>
      </c>
      <c r="O86" s="82">
        <f>K86-E86</f>
        <v>0.22799999999999998</v>
      </c>
      <c r="P86" s="83">
        <f>L86-F86</f>
        <v>0.45599999999999996</v>
      </c>
      <c r="Q86" s="83">
        <v>0</v>
      </c>
      <c r="R86" s="84">
        <v>0</v>
      </c>
    </row>
    <row r="87" spans="2:18" ht="27.95" customHeight="1" x14ac:dyDescent="0.25">
      <c r="B87" s="3" t="s">
        <v>20</v>
      </c>
      <c r="C87" s="2" t="s">
        <v>148</v>
      </c>
      <c r="D87" s="5">
        <v>284</v>
      </c>
      <c r="E87" s="4">
        <v>2</v>
      </c>
      <c r="F87" s="4">
        <v>1</v>
      </c>
      <c r="G87" s="4">
        <v>2</v>
      </c>
      <c r="H87" s="4">
        <v>2</v>
      </c>
      <c r="I87" s="10">
        <v>1</v>
      </c>
      <c r="J87" s="48">
        <v>284</v>
      </c>
      <c r="K87" s="77">
        <f t="shared" si="21"/>
        <v>1.1359999999999999</v>
      </c>
      <c r="L87" s="77">
        <f t="shared" si="24"/>
        <v>2.2719999999999998</v>
      </c>
      <c r="M87" s="50">
        <v>1.1359999999999999</v>
      </c>
      <c r="N87" s="80">
        <v>1.1359999999999999</v>
      </c>
      <c r="O87" s="82">
        <v>0</v>
      </c>
      <c r="P87" s="83">
        <f>L87-F87</f>
        <v>1.2719999999999998</v>
      </c>
      <c r="Q87" s="83">
        <v>0</v>
      </c>
      <c r="R87" s="84">
        <v>0</v>
      </c>
    </row>
    <row r="88" spans="2:18" ht="27.95" customHeight="1" x14ac:dyDescent="0.25">
      <c r="B88" s="3" t="s">
        <v>20</v>
      </c>
      <c r="C88" s="2" t="s">
        <v>158</v>
      </c>
      <c r="D88" s="5">
        <v>283</v>
      </c>
      <c r="E88" s="4">
        <v>1</v>
      </c>
      <c r="F88" s="4">
        <v>3</v>
      </c>
      <c r="G88" s="4">
        <v>1</v>
      </c>
      <c r="H88" s="4">
        <v>1</v>
      </c>
      <c r="I88" s="10">
        <v>1</v>
      </c>
      <c r="J88" s="48">
        <v>283</v>
      </c>
      <c r="K88" s="77">
        <f t="shared" si="21"/>
        <v>1.1319999999999999</v>
      </c>
      <c r="L88" s="77">
        <f t="shared" si="24"/>
        <v>2.2639999999999998</v>
      </c>
      <c r="M88" s="50">
        <v>1.1319999999999999</v>
      </c>
      <c r="N88" s="80">
        <v>1.1319999999999999</v>
      </c>
      <c r="O88" s="82">
        <f>K88-E88</f>
        <v>0.1319999999999999</v>
      </c>
      <c r="P88" s="83">
        <v>0</v>
      </c>
      <c r="Q88" s="83">
        <f xml:space="preserve"> M88-G88</f>
        <v>0.1319999999999999</v>
      </c>
      <c r="R88" s="84">
        <f xml:space="preserve"> N88-H88</f>
        <v>0.1319999999999999</v>
      </c>
    </row>
    <row r="89" spans="2:18" ht="27.95" customHeight="1" x14ac:dyDescent="0.25">
      <c r="B89" s="3" t="s">
        <v>20</v>
      </c>
      <c r="C89" s="2" t="s">
        <v>152</v>
      </c>
      <c r="D89" s="5">
        <v>266</v>
      </c>
      <c r="E89" s="4">
        <v>1</v>
      </c>
      <c r="F89" s="4">
        <v>2</v>
      </c>
      <c r="G89" s="4">
        <v>1</v>
      </c>
      <c r="H89" s="4">
        <v>1</v>
      </c>
      <c r="I89" s="10">
        <v>1</v>
      </c>
      <c r="J89" s="48">
        <v>266</v>
      </c>
      <c r="K89" s="77">
        <f t="shared" si="21"/>
        <v>1.0640000000000001</v>
      </c>
      <c r="L89" s="77">
        <f t="shared" si="24"/>
        <v>2.1280000000000001</v>
      </c>
      <c r="M89" s="50">
        <v>1.0640000000000001</v>
      </c>
      <c r="N89" s="80">
        <v>1.0640000000000001</v>
      </c>
      <c r="O89" s="82">
        <f>K89-E89</f>
        <v>6.4000000000000057E-2</v>
      </c>
      <c r="P89" s="83">
        <f>L89-F89</f>
        <v>0.12800000000000011</v>
      </c>
      <c r="Q89" s="83">
        <f xml:space="preserve"> M89-G89</f>
        <v>6.4000000000000057E-2</v>
      </c>
      <c r="R89" s="84">
        <f xml:space="preserve"> N89-H89</f>
        <v>6.4000000000000057E-2</v>
      </c>
    </row>
    <row r="90" spans="2:18" ht="27.95" customHeight="1" x14ac:dyDescent="0.25">
      <c r="B90" s="3" t="s">
        <v>20</v>
      </c>
      <c r="C90" s="2" t="s">
        <v>141</v>
      </c>
      <c r="D90" s="5">
        <v>237</v>
      </c>
      <c r="E90" s="4">
        <v>1</v>
      </c>
      <c r="F90" s="4">
        <v>3</v>
      </c>
      <c r="G90" s="4">
        <v>2</v>
      </c>
      <c r="H90" s="4">
        <v>2</v>
      </c>
      <c r="I90" s="10">
        <v>1</v>
      </c>
      <c r="J90" s="48">
        <v>237</v>
      </c>
      <c r="K90" s="77">
        <v>1</v>
      </c>
      <c r="L90" s="77">
        <f t="shared" si="24"/>
        <v>2</v>
      </c>
      <c r="M90" s="50">
        <v>0.94799999999999995</v>
      </c>
      <c r="N90" s="80">
        <v>0.94799999999999995</v>
      </c>
      <c r="O90" s="82">
        <f>K90-E90</f>
        <v>0</v>
      </c>
      <c r="P90" s="83">
        <v>0</v>
      </c>
      <c r="Q90" s="83">
        <v>0</v>
      </c>
      <c r="R90" s="84">
        <v>0</v>
      </c>
    </row>
    <row r="91" spans="2:18" ht="27.95" customHeight="1" x14ac:dyDescent="0.25">
      <c r="B91" s="3" t="s">
        <v>20</v>
      </c>
      <c r="C91" s="2" t="s">
        <v>156</v>
      </c>
      <c r="D91" s="5">
        <v>175</v>
      </c>
      <c r="E91" s="4">
        <v>2</v>
      </c>
      <c r="F91" s="4">
        <v>3</v>
      </c>
      <c r="G91" s="4">
        <v>1</v>
      </c>
      <c r="H91" s="4">
        <v>1</v>
      </c>
      <c r="I91" s="10">
        <v>1</v>
      </c>
      <c r="J91" s="48">
        <v>175</v>
      </c>
      <c r="K91" s="77">
        <v>1</v>
      </c>
      <c r="L91" s="77">
        <f t="shared" si="24"/>
        <v>2</v>
      </c>
      <c r="M91" s="50">
        <v>0.7</v>
      </c>
      <c r="N91" s="80">
        <v>0.7</v>
      </c>
      <c r="O91" s="82">
        <v>0</v>
      </c>
      <c r="P91" s="83">
        <v>0</v>
      </c>
      <c r="Q91" s="83">
        <v>0</v>
      </c>
      <c r="R91" s="84">
        <v>0</v>
      </c>
    </row>
    <row r="92" spans="2:18" ht="27.95" customHeight="1" x14ac:dyDescent="0.25">
      <c r="B92" s="3" t="s">
        <v>20</v>
      </c>
      <c r="C92" s="2" t="s">
        <v>868</v>
      </c>
      <c r="D92" s="5">
        <v>172</v>
      </c>
      <c r="E92" s="4">
        <v>1</v>
      </c>
      <c r="F92" s="4">
        <v>2</v>
      </c>
      <c r="G92" s="4">
        <v>2</v>
      </c>
      <c r="H92" s="4">
        <v>2</v>
      </c>
      <c r="I92" s="10">
        <v>1</v>
      </c>
      <c r="J92" s="48">
        <v>172</v>
      </c>
      <c r="K92" s="77">
        <v>1</v>
      </c>
      <c r="L92" s="77">
        <f t="shared" si="24"/>
        <v>2</v>
      </c>
      <c r="M92" s="50">
        <v>0.68799999999999994</v>
      </c>
      <c r="N92" s="80">
        <v>0.68799999999999994</v>
      </c>
      <c r="O92" s="82">
        <f t="shared" ref="O92:P94" si="25">K92-E92</f>
        <v>0</v>
      </c>
      <c r="P92" s="83">
        <f t="shared" si="25"/>
        <v>0</v>
      </c>
      <c r="Q92" s="83">
        <v>0</v>
      </c>
      <c r="R92" s="84">
        <v>0</v>
      </c>
    </row>
    <row r="93" spans="2:18" ht="27.95" customHeight="1" x14ac:dyDescent="0.25">
      <c r="B93" s="3" t="s">
        <v>20</v>
      </c>
      <c r="C93" s="2" t="s">
        <v>983</v>
      </c>
      <c r="D93" s="5">
        <v>154</v>
      </c>
      <c r="E93" s="4">
        <v>1</v>
      </c>
      <c r="F93" s="4">
        <v>1</v>
      </c>
      <c r="G93" s="4">
        <v>1</v>
      </c>
      <c r="H93" s="4">
        <v>1</v>
      </c>
      <c r="I93" s="10">
        <v>1</v>
      </c>
      <c r="J93" s="48">
        <v>154</v>
      </c>
      <c r="K93" s="77">
        <v>1</v>
      </c>
      <c r="L93" s="77">
        <f t="shared" si="24"/>
        <v>2</v>
      </c>
      <c r="M93" s="50">
        <v>0.61599999999999999</v>
      </c>
      <c r="N93" s="80">
        <v>0.61599999999999999</v>
      </c>
      <c r="O93" s="82">
        <f t="shared" si="25"/>
        <v>0</v>
      </c>
      <c r="P93" s="83">
        <f t="shared" si="25"/>
        <v>1</v>
      </c>
      <c r="Q93" s="83">
        <v>0</v>
      </c>
      <c r="R93" s="84">
        <v>0</v>
      </c>
    </row>
    <row r="94" spans="2:18" ht="27.95" customHeight="1" x14ac:dyDescent="0.25">
      <c r="B94" s="3" t="s">
        <v>20</v>
      </c>
      <c r="C94" s="2" t="s">
        <v>166</v>
      </c>
      <c r="D94" s="5">
        <v>136</v>
      </c>
      <c r="E94" s="4">
        <v>0</v>
      </c>
      <c r="F94" s="4">
        <v>2</v>
      </c>
      <c r="G94" s="4">
        <v>2</v>
      </c>
      <c r="H94" s="4">
        <v>2</v>
      </c>
      <c r="I94" s="10">
        <v>1</v>
      </c>
      <c r="J94" s="48">
        <v>136</v>
      </c>
      <c r="K94" s="77">
        <v>1</v>
      </c>
      <c r="L94" s="77">
        <f t="shared" si="24"/>
        <v>2</v>
      </c>
      <c r="M94" s="50">
        <v>0.54400000000000004</v>
      </c>
      <c r="N94" s="80">
        <v>0.54400000000000004</v>
      </c>
      <c r="O94" s="82">
        <f t="shared" si="25"/>
        <v>1</v>
      </c>
      <c r="P94" s="83">
        <f t="shared" si="25"/>
        <v>0</v>
      </c>
      <c r="Q94" s="83">
        <v>0</v>
      </c>
      <c r="R94" s="84">
        <v>0</v>
      </c>
    </row>
    <row r="95" spans="2:18" ht="27.95" customHeight="1" x14ac:dyDescent="0.25">
      <c r="B95" s="3" t="s">
        <v>20</v>
      </c>
      <c r="C95" s="2" t="s">
        <v>160</v>
      </c>
      <c r="D95" s="5">
        <v>105</v>
      </c>
      <c r="E95" s="4">
        <v>1</v>
      </c>
      <c r="F95" s="4">
        <v>3</v>
      </c>
      <c r="G95" s="4">
        <v>1</v>
      </c>
      <c r="H95" s="4">
        <v>1</v>
      </c>
      <c r="I95" s="10">
        <v>1</v>
      </c>
      <c r="J95" s="48">
        <v>105</v>
      </c>
      <c r="K95" s="77">
        <v>1</v>
      </c>
      <c r="L95" s="77">
        <f t="shared" si="24"/>
        <v>2</v>
      </c>
      <c r="M95" s="50">
        <v>0.42</v>
      </c>
      <c r="N95" s="80">
        <v>0.42</v>
      </c>
      <c r="O95" s="82">
        <f>K95-E95</f>
        <v>0</v>
      </c>
      <c r="P95" s="83">
        <v>0</v>
      </c>
      <c r="Q95" s="83">
        <v>0</v>
      </c>
      <c r="R95" s="84">
        <v>0</v>
      </c>
    </row>
    <row r="96" spans="2:18" ht="27.95" customHeight="1" x14ac:dyDescent="0.25">
      <c r="B96" s="3" t="s">
        <v>20</v>
      </c>
      <c r="C96" s="2" t="s">
        <v>165</v>
      </c>
      <c r="D96" s="5">
        <v>94</v>
      </c>
      <c r="E96" s="4">
        <v>2</v>
      </c>
      <c r="F96" s="4">
        <v>5</v>
      </c>
      <c r="G96" s="4">
        <v>1</v>
      </c>
      <c r="H96" s="4">
        <v>1</v>
      </c>
      <c r="I96" s="10">
        <v>1</v>
      </c>
      <c r="J96" s="48">
        <v>94</v>
      </c>
      <c r="K96" s="77">
        <v>1</v>
      </c>
      <c r="L96" s="77">
        <f t="shared" si="24"/>
        <v>2</v>
      </c>
      <c r="M96" s="50">
        <v>0.376</v>
      </c>
      <c r="N96" s="80">
        <v>0.376</v>
      </c>
      <c r="O96" s="82">
        <v>0</v>
      </c>
      <c r="P96" s="83">
        <v>0</v>
      </c>
      <c r="Q96" s="83">
        <v>0</v>
      </c>
      <c r="R96" s="84">
        <v>0</v>
      </c>
    </row>
    <row r="97" spans="2:18" ht="27.95" customHeight="1" x14ac:dyDescent="0.25">
      <c r="B97" s="3" t="s">
        <v>20</v>
      </c>
      <c r="C97" s="2" t="s">
        <v>150</v>
      </c>
      <c r="D97" s="5">
        <v>89</v>
      </c>
      <c r="E97" s="4">
        <v>1</v>
      </c>
      <c r="F97" s="4">
        <v>2</v>
      </c>
      <c r="G97" s="4">
        <v>1</v>
      </c>
      <c r="H97" s="4">
        <v>1</v>
      </c>
      <c r="I97" s="10">
        <v>1</v>
      </c>
      <c r="J97" s="48">
        <v>89</v>
      </c>
      <c r="K97" s="77">
        <v>1</v>
      </c>
      <c r="L97" s="77">
        <f t="shared" si="24"/>
        <v>2</v>
      </c>
      <c r="M97" s="50">
        <v>0.35599999999999998</v>
      </c>
      <c r="N97" s="80">
        <v>0.35599999999999998</v>
      </c>
      <c r="O97" s="82">
        <f>K97-E97</f>
        <v>0</v>
      </c>
      <c r="P97" s="83">
        <f>L97-F97</f>
        <v>0</v>
      </c>
      <c r="Q97" s="83">
        <v>0</v>
      </c>
      <c r="R97" s="84">
        <v>0</v>
      </c>
    </row>
    <row r="98" spans="2:18" ht="27.95" customHeight="1" x14ac:dyDescent="0.25">
      <c r="B98" s="3" t="s">
        <v>20</v>
      </c>
      <c r="C98" s="2" t="s">
        <v>145</v>
      </c>
      <c r="D98" s="5">
        <v>71</v>
      </c>
      <c r="E98" s="4">
        <v>0</v>
      </c>
      <c r="F98" s="4">
        <v>3</v>
      </c>
      <c r="G98" s="4">
        <v>2</v>
      </c>
      <c r="H98" s="4">
        <v>2</v>
      </c>
      <c r="I98" s="10">
        <v>1</v>
      </c>
      <c r="J98" s="48">
        <v>71</v>
      </c>
      <c r="K98" s="77">
        <v>1</v>
      </c>
      <c r="L98" s="77">
        <f t="shared" si="24"/>
        <v>2</v>
      </c>
      <c r="M98" s="50">
        <v>0.28399999999999997</v>
      </c>
      <c r="N98" s="80">
        <v>0.28399999999999997</v>
      </c>
      <c r="O98" s="82">
        <f t="shared" ref="O98:O104" si="26">K98-E98</f>
        <v>1</v>
      </c>
      <c r="P98" s="83">
        <v>0</v>
      </c>
      <c r="Q98" s="83">
        <v>0</v>
      </c>
      <c r="R98" s="84">
        <v>0</v>
      </c>
    </row>
    <row r="99" spans="2:18" ht="27.95" customHeight="1" x14ac:dyDescent="0.25">
      <c r="B99" s="3" t="s">
        <v>20</v>
      </c>
      <c r="C99" s="2" t="s">
        <v>151</v>
      </c>
      <c r="D99" s="5">
        <v>45</v>
      </c>
      <c r="E99" s="4">
        <v>1</v>
      </c>
      <c r="F99" s="4">
        <v>1</v>
      </c>
      <c r="G99" s="4">
        <v>1</v>
      </c>
      <c r="H99" s="4">
        <v>1</v>
      </c>
      <c r="I99" s="10">
        <v>1</v>
      </c>
      <c r="J99" s="48">
        <v>45</v>
      </c>
      <c r="K99" s="77">
        <v>1</v>
      </c>
      <c r="L99" s="77">
        <f t="shared" si="24"/>
        <v>2</v>
      </c>
      <c r="M99" s="50">
        <v>0.18</v>
      </c>
      <c r="N99" s="80">
        <v>0.18</v>
      </c>
      <c r="O99" s="82">
        <f t="shared" si="26"/>
        <v>0</v>
      </c>
      <c r="P99" s="83">
        <f>L99-F99</f>
        <v>1</v>
      </c>
      <c r="Q99" s="83">
        <v>0</v>
      </c>
      <c r="R99" s="84">
        <v>0</v>
      </c>
    </row>
    <row r="100" spans="2:18" ht="27.95" customHeight="1" x14ac:dyDescent="0.25">
      <c r="B100" s="3" t="s">
        <v>20</v>
      </c>
      <c r="C100" s="2" t="s">
        <v>159</v>
      </c>
      <c r="D100" s="5">
        <v>41</v>
      </c>
      <c r="E100" s="4">
        <v>1</v>
      </c>
      <c r="F100" s="4">
        <v>4</v>
      </c>
      <c r="G100" s="4">
        <v>1</v>
      </c>
      <c r="H100" s="4">
        <v>1</v>
      </c>
      <c r="I100" s="10">
        <v>1</v>
      </c>
      <c r="J100" s="48">
        <v>41</v>
      </c>
      <c r="K100" s="77">
        <v>1</v>
      </c>
      <c r="L100" s="77">
        <f t="shared" si="24"/>
        <v>2</v>
      </c>
      <c r="M100" s="50">
        <v>0.16400000000000001</v>
      </c>
      <c r="N100" s="80">
        <v>0.16400000000000001</v>
      </c>
      <c r="O100" s="82">
        <f t="shared" si="26"/>
        <v>0</v>
      </c>
      <c r="P100" s="83">
        <v>0</v>
      </c>
      <c r="Q100" s="83">
        <v>0</v>
      </c>
      <c r="R100" s="84">
        <v>0</v>
      </c>
    </row>
    <row r="101" spans="2:18" ht="27.95" customHeight="1" x14ac:dyDescent="0.25">
      <c r="B101" s="3" t="s">
        <v>20</v>
      </c>
      <c r="C101" s="2" t="s">
        <v>883</v>
      </c>
      <c r="D101" s="5">
        <v>0</v>
      </c>
      <c r="E101" s="4">
        <v>0</v>
      </c>
      <c r="F101" s="4">
        <v>0</v>
      </c>
      <c r="G101" s="4">
        <v>0</v>
      </c>
      <c r="H101" s="4">
        <v>0</v>
      </c>
      <c r="I101" s="10">
        <v>0</v>
      </c>
      <c r="J101" s="48">
        <v>0</v>
      </c>
      <c r="K101" s="77">
        <f t="shared" ref="K101:K114" si="27" xml:space="preserve"> J101/250</f>
        <v>0</v>
      </c>
      <c r="L101" s="77">
        <f t="shared" si="24"/>
        <v>0</v>
      </c>
      <c r="M101" s="50">
        <v>0</v>
      </c>
      <c r="N101" s="80">
        <v>0</v>
      </c>
      <c r="O101" s="82">
        <f t="shared" si="26"/>
        <v>0</v>
      </c>
      <c r="P101" s="83">
        <f>L101-F101</f>
        <v>0</v>
      </c>
      <c r="Q101" s="83">
        <f t="shared" ref="Q101:R106" si="28" xml:space="preserve"> M101-G101</f>
        <v>0</v>
      </c>
      <c r="R101" s="84">
        <f t="shared" si="28"/>
        <v>0</v>
      </c>
    </row>
    <row r="102" spans="2:18" ht="27.95" customHeight="1" x14ac:dyDescent="0.25">
      <c r="B102" s="3" t="s">
        <v>20</v>
      </c>
      <c r="C102" s="2" t="s">
        <v>854</v>
      </c>
      <c r="D102" s="5">
        <v>0</v>
      </c>
      <c r="E102" s="4">
        <v>0</v>
      </c>
      <c r="F102" s="4">
        <v>0</v>
      </c>
      <c r="G102" s="4">
        <v>0</v>
      </c>
      <c r="H102" s="4">
        <v>0</v>
      </c>
      <c r="I102" s="10">
        <v>0</v>
      </c>
      <c r="J102" s="48">
        <v>0</v>
      </c>
      <c r="K102" s="77">
        <f t="shared" si="27"/>
        <v>0</v>
      </c>
      <c r="L102" s="77">
        <f t="shared" si="24"/>
        <v>0</v>
      </c>
      <c r="M102" s="50">
        <v>0</v>
      </c>
      <c r="N102" s="80">
        <v>0</v>
      </c>
      <c r="O102" s="82">
        <f t="shared" si="26"/>
        <v>0</v>
      </c>
      <c r="P102" s="83">
        <f>L102-F102</f>
        <v>0</v>
      </c>
      <c r="Q102" s="83">
        <f t="shared" si="28"/>
        <v>0</v>
      </c>
      <c r="R102" s="84">
        <f t="shared" si="28"/>
        <v>0</v>
      </c>
    </row>
    <row r="103" spans="2:18" ht="27.95" customHeight="1" x14ac:dyDescent="0.25">
      <c r="B103" s="3" t="s">
        <v>20</v>
      </c>
      <c r="C103" s="2" t="s">
        <v>869</v>
      </c>
      <c r="D103" s="5">
        <v>0</v>
      </c>
      <c r="E103" s="4">
        <v>0</v>
      </c>
      <c r="F103" s="4">
        <v>0</v>
      </c>
      <c r="G103" s="4">
        <v>0</v>
      </c>
      <c r="H103" s="4">
        <v>0</v>
      </c>
      <c r="I103" s="10"/>
      <c r="J103" s="48">
        <v>0</v>
      </c>
      <c r="K103" s="77">
        <f t="shared" si="27"/>
        <v>0</v>
      </c>
      <c r="L103" s="77">
        <f t="shared" si="24"/>
        <v>0</v>
      </c>
      <c r="M103" s="50">
        <v>0</v>
      </c>
      <c r="N103" s="80">
        <v>0</v>
      </c>
      <c r="O103" s="82">
        <f t="shared" si="26"/>
        <v>0</v>
      </c>
      <c r="P103" s="83">
        <f>L103-F103</f>
        <v>0</v>
      </c>
      <c r="Q103" s="83">
        <f t="shared" si="28"/>
        <v>0</v>
      </c>
      <c r="R103" s="84">
        <f t="shared" si="28"/>
        <v>0</v>
      </c>
    </row>
    <row r="104" spans="2:18" ht="27.95" customHeight="1" x14ac:dyDescent="0.25">
      <c r="B104" s="3" t="s">
        <v>20</v>
      </c>
      <c r="C104" s="2" t="s">
        <v>870</v>
      </c>
      <c r="D104" s="5">
        <v>0</v>
      </c>
      <c r="E104" s="4">
        <v>0</v>
      </c>
      <c r="F104" s="4">
        <v>0</v>
      </c>
      <c r="G104" s="4">
        <v>0</v>
      </c>
      <c r="H104" s="4">
        <v>0</v>
      </c>
      <c r="I104" s="10">
        <v>0</v>
      </c>
      <c r="J104" s="48">
        <v>0</v>
      </c>
      <c r="K104" s="77">
        <f t="shared" si="27"/>
        <v>0</v>
      </c>
      <c r="L104" s="77">
        <f t="shared" si="24"/>
        <v>0</v>
      </c>
      <c r="M104" s="50">
        <v>0</v>
      </c>
      <c r="N104" s="80">
        <v>0</v>
      </c>
      <c r="O104" s="82">
        <f t="shared" si="26"/>
        <v>0</v>
      </c>
      <c r="P104" s="83">
        <f>L104-F104</f>
        <v>0</v>
      </c>
      <c r="Q104" s="83">
        <f t="shared" si="28"/>
        <v>0</v>
      </c>
      <c r="R104" s="84">
        <f t="shared" si="28"/>
        <v>0</v>
      </c>
    </row>
    <row r="105" spans="2:18" ht="27.95" customHeight="1" x14ac:dyDescent="0.25">
      <c r="B105" s="3" t="s">
        <v>20</v>
      </c>
      <c r="C105" s="2" t="s">
        <v>853</v>
      </c>
      <c r="D105" s="5"/>
      <c r="E105" s="4">
        <v>1</v>
      </c>
      <c r="F105" s="4">
        <v>2</v>
      </c>
      <c r="G105" s="4">
        <v>0</v>
      </c>
      <c r="H105" s="4">
        <v>0</v>
      </c>
      <c r="I105" s="10">
        <v>0</v>
      </c>
      <c r="J105" s="48"/>
      <c r="K105" s="77">
        <f t="shared" si="27"/>
        <v>0</v>
      </c>
      <c r="L105" s="77">
        <f t="shared" si="24"/>
        <v>0</v>
      </c>
      <c r="M105" s="50">
        <v>0</v>
      </c>
      <c r="N105" s="80">
        <v>0</v>
      </c>
      <c r="O105" s="82">
        <v>0</v>
      </c>
      <c r="P105" s="83">
        <v>0</v>
      </c>
      <c r="Q105" s="83">
        <f t="shared" si="28"/>
        <v>0</v>
      </c>
      <c r="R105" s="84">
        <f t="shared" si="28"/>
        <v>0</v>
      </c>
    </row>
    <row r="106" spans="2:18" ht="27.95" customHeight="1" x14ac:dyDescent="0.25">
      <c r="B106" s="3" t="s">
        <v>21</v>
      </c>
      <c r="C106" s="2" t="s">
        <v>178</v>
      </c>
      <c r="D106" s="5">
        <v>2467</v>
      </c>
      <c r="E106" s="4">
        <v>2</v>
      </c>
      <c r="F106" s="4">
        <v>5</v>
      </c>
      <c r="G106" s="4">
        <v>4</v>
      </c>
      <c r="H106" s="4">
        <v>4</v>
      </c>
      <c r="I106" s="10">
        <v>3</v>
      </c>
      <c r="J106" s="48">
        <v>2467</v>
      </c>
      <c r="K106" s="77">
        <f t="shared" si="27"/>
        <v>9.8680000000000003</v>
      </c>
      <c r="L106" s="77">
        <f t="shared" si="24"/>
        <v>19.736000000000001</v>
      </c>
      <c r="M106" s="50">
        <v>9.8680000000000003</v>
      </c>
      <c r="N106" s="80">
        <v>9.8680000000000003</v>
      </c>
      <c r="O106" s="82">
        <f>K106-E106</f>
        <v>7.8680000000000003</v>
      </c>
      <c r="P106" s="83">
        <f>L106-F106</f>
        <v>14.736000000000001</v>
      </c>
      <c r="Q106" s="83">
        <f t="shared" si="28"/>
        <v>5.8680000000000003</v>
      </c>
      <c r="R106" s="84">
        <f t="shared" si="28"/>
        <v>5.8680000000000003</v>
      </c>
    </row>
    <row r="107" spans="2:18" ht="27.95" customHeight="1" x14ac:dyDescent="0.25">
      <c r="B107" s="3" t="s">
        <v>21</v>
      </c>
      <c r="C107" s="2" t="s">
        <v>183</v>
      </c>
      <c r="D107" s="5">
        <v>1731</v>
      </c>
      <c r="E107" s="4">
        <v>7</v>
      </c>
      <c r="F107" s="4">
        <v>8</v>
      </c>
      <c r="G107" s="4">
        <v>7</v>
      </c>
      <c r="H107" s="4">
        <v>7</v>
      </c>
      <c r="I107" s="10">
        <v>3</v>
      </c>
      <c r="J107" s="48">
        <v>1731</v>
      </c>
      <c r="K107" s="77">
        <f t="shared" si="27"/>
        <v>6.9240000000000004</v>
      </c>
      <c r="L107" s="77">
        <f t="shared" si="24"/>
        <v>13.848000000000001</v>
      </c>
      <c r="M107" s="50">
        <v>6.9240000000000004</v>
      </c>
      <c r="N107" s="80">
        <v>6.9240000000000004</v>
      </c>
      <c r="O107" s="82">
        <v>0</v>
      </c>
      <c r="P107" s="83">
        <f>L107-F107</f>
        <v>5.8480000000000008</v>
      </c>
      <c r="Q107" s="83">
        <v>0</v>
      </c>
      <c r="R107" s="84">
        <v>0</v>
      </c>
    </row>
    <row r="108" spans="2:18" ht="27.95" customHeight="1" x14ac:dyDescent="0.25">
      <c r="B108" s="3" t="s">
        <v>21</v>
      </c>
      <c r="C108" s="2" t="s">
        <v>182</v>
      </c>
      <c r="D108" s="5">
        <v>1501</v>
      </c>
      <c r="E108" s="4">
        <v>3</v>
      </c>
      <c r="F108" s="4">
        <v>5</v>
      </c>
      <c r="G108" s="4">
        <v>6</v>
      </c>
      <c r="H108" s="4">
        <v>6</v>
      </c>
      <c r="I108" s="10">
        <v>2</v>
      </c>
      <c r="J108" s="48">
        <v>1501</v>
      </c>
      <c r="K108" s="77">
        <f t="shared" si="27"/>
        <v>6.0039999999999996</v>
      </c>
      <c r="L108" s="77">
        <f t="shared" si="24"/>
        <v>12.007999999999999</v>
      </c>
      <c r="M108" s="50">
        <v>6.0039999999999996</v>
      </c>
      <c r="N108" s="80">
        <v>6.0039999999999996</v>
      </c>
      <c r="O108" s="82">
        <f t="shared" ref="O108:O121" si="29">K108-E108</f>
        <v>3.0039999999999996</v>
      </c>
      <c r="P108" s="83">
        <f>L108-F108</f>
        <v>7.0079999999999991</v>
      </c>
      <c r="Q108" s="83">
        <f xml:space="preserve"> M108-G108</f>
        <v>3.9999999999995595E-3</v>
      </c>
      <c r="R108" s="84">
        <f xml:space="preserve"> N108-H108</f>
        <v>3.9999999999995595E-3</v>
      </c>
    </row>
    <row r="109" spans="2:18" ht="27.95" customHeight="1" x14ac:dyDescent="0.25">
      <c r="B109" s="3" t="s">
        <v>21</v>
      </c>
      <c r="C109" s="2" t="s">
        <v>170</v>
      </c>
      <c r="D109" s="5">
        <v>1198</v>
      </c>
      <c r="E109" s="4">
        <v>3</v>
      </c>
      <c r="F109" s="4">
        <v>6</v>
      </c>
      <c r="G109" s="4">
        <v>4</v>
      </c>
      <c r="H109" s="4">
        <v>4</v>
      </c>
      <c r="I109" s="10">
        <v>2</v>
      </c>
      <c r="J109" s="48">
        <v>1198</v>
      </c>
      <c r="K109" s="77">
        <f t="shared" si="27"/>
        <v>4.7919999999999998</v>
      </c>
      <c r="L109" s="77">
        <f t="shared" si="24"/>
        <v>9.5839999999999996</v>
      </c>
      <c r="M109" s="50">
        <v>4.7919999999999998</v>
      </c>
      <c r="N109" s="80">
        <v>4.7919999999999998</v>
      </c>
      <c r="O109" s="82">
        <f t="shared" si="29"/>
        <v>1.7919999999999998</v>
      </c>
      <c r="P109" s="83">
        <f>L109-F109</f>
        <v>3.5839999999999996</v>
      </c>
      <c r="Q109" s="83">
        <f xml:space="preserve"> M109-G109</f>
        <v>0.79199999999999982</v>
      </c>
      <c r="R109" s="84">
        <f xml:space="preserve"> N109-H109</f>
        <v>0.79199999999999982</v>
      </c>
    </row>
    <row r="110" spans="2:18" ht="27.95" customHeight="1" x14ac:dyDescent="0.25">
      <c r="B110" s="3" t="s">
        <v>21</v>
      </c>
      <c r="C110" s="2" t="s">
        <v>181</v>
      </c>
      <c r="D110" s="5">
        <v>702</v>
      </c>
      <c r="E110" s="4">
        <v>2</v>
      </c>
      <c r="F110" s="4">
        <v>6</v>
      </c>
      <c r="G110" s="4">
        <v>3</v>
      </c>
      <c r="H110" s="4">
        <v>3</v>
      </c>
      <c r="I110" s="10">
        <v>1</v>
      </c>
      <c r="J110" s="48">
        <v>702</v>
      </c>
      <c r="K110" s="77">
        <f t="shared" si="27"/>
        <v>2.8079999999999998</v>
      </c>
      <c r="L110" s="77">
        <f t="shared" si="24"/>
        <v>5.6159999999999997</v>
      </c>
      <c r="M110" s="50">
        <v>2.8079999999999998</v>
      </c>
      <c r="N110" s="80">
        <v>2.8079999999999998</v>
      </c>
      <c r="O110" s="82">
        <f t="shared" si="29"/>
        <v>0.80799999999999983</v>
      </c>
      <c r="P110" s="83">
        <v>0</v>
      </c>
      <c r="Q110" s="83">
        <v>0</v>
      </c>
      <c r="R110" s="84">
        <v>0</v>
      </c>
    </row>
    <row r="111" spans="2:18" ht="27.95" customHeight="1" x14ac:dyDescent="0.25">
      <c r="B111" s="3" t="s">
        <v>21</v>
      </c>
      <c r="C111" s="2" t="s">
        <v>184</v>
      </c>
      <c r="D111" s="5">
        <v>642</v>
      </c>
      <c r="E111" s="4">
        <v>2</v>
      </c>
      <c r="F111" s="4">
        <v>5</v>
      </c>
      <c r="G111" s="4">
        <v>3</v>
      </c>
      <c r="H111" s="4">
        <v>3</v>
      </c>
      <c r="I111" s="10">
        <v>2</v>
      </c>
      <c r="J111" s="48">
        <v>642</v>
      </c>
      <c r="K111" s="77">
        <f t="shared" si="27"/>
        <v>2.5680000000000001</v>
      </c>
      <c r="L111" s="77">
        <f t="shared" si="24"/>
        <v>5.1360000000000001</v>
      </c>
      <c r="M111" s="50">
        <v>2.5680000000000001</v>
      </c>
      <c r="N111" s="80">
        <v>2.5680000000000001</v>
      </c>
      <c r="O111" s="82">
        <f t="shared" si="29"/>
        <v>0.56800000000000006</v>
      </c>
      <c r="P111" s="83">
        <f>L111-F111</f>
        <v>0.13600000000000012</v>
      </c>
      <c r="Q111" s="83">
        <v>0</v>
      </c>
      <c r="R111" s="84">
        <v>0</v>
      </c>
    </row>
    <row r="112" spans="2:18" ht="27.95" customHeight="1" x14ac:dyDescent="0.25">
      <c r="B112" s="3" t="s">
        <v>21</v>
      </c>
      <c r="C112" s="2" t="s">
        <v>172</v>
      </c>
      <c r="D112" s="5">
        <v>454</v>
      </c>
      <c r="E112" s="4">
        <v>1</v>
      </c>
      <c r="F112" s="4">
        <v>2</v>
      </c>
      <c r="G112" s="4">
        <v>4</v>
      </c>
      <c r="H112" s="4">
        <v>4</v>
      </c>
      <c r="I112" s="10">
        <v>1</v>
      </c>
      <c r="J112" s="48">
        <v>454</v>
      </c>
      <c r="K112" s="77">
        <f t="shared" si="27"/>
        <v>1.8160000000000001</v>
      </c>
      <c r="L112" s="77">
        <f t="shared" si="24"/>
        <v>3.6320000000000001</v>
      </c>
      <c r="M112" s="50">
        <v>1.8160000000000001</v>
      </c>
      <c r="N112" s="80">
        <v>1.8160000000000001</v>
      </c>
      <c r="O112" s="82">
        <f t="shared" si="29"/>
        <v>0.81600000000000006</v>
      </c>
      <c r="P112" s="83">
        <f>L112-F112</f>
        <v>1.6320000000000001</v>
      </c>
      <c r="Q112" s="83">
        <v>0</v>
      </c>
      <c r="R112" s="84">
        <v>0</v>
      </c>
    </row>
    <row r="113" spans="2:18" ht="27.95" customHeight="1" x14ac:dyDescent="0.25">
      <c r="B113" s="3" t="s">
        <v>21</v>
      </c>
      <c r="C113" s="2" t="s">
        <v>179</v>
      </c>
      <c r="D113" s="5">
        <v>378</v>
      </c>
      <c r="E113" s="4">
        <v>1</v>
      </c>
      <c r="F113" s="4">
        <v>2</v>
      </c>
      <c r="G113" s="4">
        <v>2</v>
      </c>
      <c r="H113" s="4">
        <v>2</v>
      </c>
      <c r="I113" s="10">
        <v>2</v>
      </c>
      <c r="J113" s="48">
        <v>378</v>
      </c>
      <c r="K113" s="77">
        <f t="shared" si="27"/>
        <v>1.512</v>
      </c>
      <c r="L113" s="77">
        <f t="shared" si="24"/>
        <v>3.024</v>
      </c>
      <c r="M113" s="50">
        <v>1.512</v>
      </c>
      <c r="N113" s="80">
        <v>1.512</v>
      </c>
      <c r="O113" s="82">
        <f t="shared" si="29"/>
        <v>0.51200000000000001</v>
      </c>
      <c r="P113" s="83">
        <f>L113-F113</f>
        <v>1.024</v>
      </c>
      <c r="Q113" s="83">
        <v>0</v>
      </c>
      <c r="R113" s="84">
        <v>0</v>
      </c>
    </row>
    <row r="114" spans="2:18" ht="27.95" customHeight="1" x14ac:dyDescent="0.25">
      <c r="B114" s="3" t="s">
        <v>21</v>
      </c>
      <c r="C114" s="2" t="s">
        <v>180</v>
      </c>
      <c r="D114" s="5">
        <v>276</v>
      </c>
      <c r="E114" s="4">
        <v>1</v>
      </c>
      <c r="F114" s="4">
        <v>3</v>
      </c>
      <c r="G114" s="4">
        <v>1</v>
      </c>
      <c r="H114" s="4">
        <v>1</v>
      </c>
      <c r="I114" s="10">
        <v>1</v>
      </c>
      <c r="J114" s="48">
        <v>276</v>
      </c>
      <c r="K114" s="77">
        <f t="shared" si="27"/>
        <v>1.1040000000000001</v>
      </c>
      <c r="L114" s="77">
        <f t="shared" si="24"/>
        <v>2.2080000000000002</v>
      </c>
      <c r="M114" s="50">
        <v>1.1040000000000001</v>
      </c>
      <c r="N114" s="80">
        <v>1.1040000000000001</v>
      </c>
      <c r="O114" s="82">
        <f t="shared" si="29"/>
        <v>0.10400000000000009</v>
      </c>
      <c r="P114" s="83">
        <v>0</v>
      </c>
      <c r="Q114" s="83">
        <f xml:space="preserve"> M114-G114</f>
        <v>0.10400000000000009</v>
      </c>
      <c r="R114" s="84">
        <f xml:space="preserve"> N114-H114</f>
        <v>0.10400000000000009</v>
      </c>
    </row>
    <row r="115" spans="2:18" ht="27.95" customHeight="1" x14ac:dyDescent="0.25">
      <c r="B115" s="3" t="s">
        <v>21</v>
      </c>
      <c r="C115" s="2" t="s">
        <v>174</v>
      </c>
      <c r="D115" s="5">
        <v>188</v>
      </c>
      <c r="E115" s="4">
        <v>1</v>
      </c>
      <c r="F115" s="4">
        <v>2</v>
      </c>
      <c r="G115" s="4">
        <v>1</v>
      </c>
      <c r="H115" s="4">
        <v>1</v>
      </c>
      <c r="I115" s="10">
        <v>1</v>
      </c>
      <c r="J115" s="48">
        <v>188</v>
      </c>
      <c r="K115" s="77">
        <v>1</v>
      </c>
      <c r="L115" s="77">
        <f t="shared" si="24"/>
        <v>2</v>
      </c>
      <c r="M115" s="50">
        <v>0.752</v>
      </c>
      <c r="N115" s="80">
        <v>0.752</v>
      </c>
      <c r="O115" s="82">
        <f t="shared" si="29"/>
        <v>0</v>
      </c>
      <c r="P115" s="83">
        <f>L115-F115</f>
        <v>0</v>
      </c>
      <c r="Q115" s="83">
        <v>0</v>
      </c>
      <c r="R115" s="84">
        <v>0</v>
      </c>
    </row>
    <row r="116" spans="2:18" ht="27.95" customHeight="1" x14ac:dyDescent="0.25">
      <c r="B116" s="3" t="s">
        <v>21</v>
      </c>
      <c r="C116" s="2" t="s">
        <v>176</v>
      </c>
      <c r="D116" s="5">
        <v>178</v>
      </c>
      <c r="E116" s="4">
        <v>1</v>
      </c>
      <c r="F116" s="4">
        <v>3</v>
      </c>
      <c r="G116" s="4">
        <v>1</v>
      </c>
      <c r="H116" s="4">
        <v>1</v>
      </c>
      <c r="I116" s="10">
        <v>0</v>
      </c>
      <c r="J116" s="48">
        <v>178</v>
      </c>
      <c r="K116" s="77">
        <v>1</v>
      </c>
      <c r="L116" s="77">
        <f t="shared" si="24"/>
        <v>2</v>
      </c>
      <c r="M116" s="50">
        <v>0.71199999999999997</v>
      </c>
      <c r="N116" s="80">
        <v>0.71199999999999997</v>
      </c>
      <c r="O116" s="82">
        <f t="shared" si="29"/>
        <v>0</v>
      </c>
      <c r="P116" s="83">
        <v>0</v>
      </c>
      <c r="Q116" s="83">
        <v>0</v>
      </c>
      <c r="R116" s="84">
        <v>0</v>
      </c>
    </row>
    <row r="117" spans="2:18" ht="27.95" customHeight="1" x14ac:dyDescent="0.25">
      <c r="B117" s="3" t="s">
        <v>21</v>
      </c>
      <c r="C117" s="2" t="s">
        <v>173</v>
      </c>
      <c r="D117" s="5">
        <v>171</v>
      </c>
      <c r="E117" s="4">
        <v>1</v>
      </c>
      <c r="F117" s="4">
        <v>3</v>
      </c>
      <c r="G117" s="4">
        <v>2</v>
      </c>
      <c r="H117" s="4">
        <v>2</v>
      </c>
      <c r="I117" s="10">
        <v>2</v>
      </c>
      <c r="J117" s="48">
        <v>171</v>
      </c>
      <c r="K117" s="77">
        <v>1</v>
      </c>
      <c r="L117" s="77">
        <f t="shared" si="24"/>
        <v>2</v>
      </c>
      <c r="M117" s="50">
        <v>0.68400000000000005</v>
      </c>
      <c r="N117" s="80">
        <v>0.68400000000000005</v>
      </c>
      <c r="O117" s="82">
        <f t="shared" si="29"/>
        <v>0</v>
      </c>
      <c r="P117" s="83">
        <v>0</v>
      </c>
      <c r="Q117" s="83">
        <v>0</v>
      </c>
      <c r="R117" s="84">
        <v>0</v>
      </c>
    </row>
    <row r="118" spans="2:18" ht="27.95" customHeight="1" x14ac:dyDescent="0.25">
      <c r="B118" s="3" t="s">
        <v>21</v>
      </c>
      <c r="C118" s="2" t="s">
        <v>177</v>
      </c>
      <c r="D118" s="5">
        <v>105</v>
      </c>
      <c r="E118" s="4">
        <v>1</v>
      </c>
      <c r="F118" s="4">
        <v>2</v>
      </c>
      <c r="G118" s="4">
        <v>2</v>
      </c>
      <c r="H118" s="4">
        <v>2</v>
      </c>
      <c r="I118" s="10">
        <v>1</v>
      </c>
      <c r="J118" s="48">
        <v>105</v>
      </c>
      <c r="K118" s="77">
        <v>1</v>
      </c>
      <c r="L118" s="77">
        <f t="shared" si="24"/>
        <v>2</v>
      </c>
      <c r="M118" s="50">
        <v>0.42</v>
      </c>
      <c r="N118" s="80">
        <v>0.42</v>
      </c>
      <c r="O118" s="82">
        <f t="shared" si="29"/>
        <v>0</v>
      </c>
      <c r="P118" s="83">
        <f>L118-F118</f>
        <v>0</v>
      </c>
      <c r="Q118" s="83">
        <v>0</v>
      </c>
      <c r="R118" s="84">
        <v>0</v>
      </c>
    </row>
    <row r="119" spans="2:18" ht="27.95" customHeight="1" x14ac:dyDescent="0.25">
      <c r="B119" s="3" t="s">
        <v>21</v>
      </c>
      <c r="C119" s="2" t="s">
        <v>171</v>
      </c>
      <c r="D119" s="5">
        <v>87</v>
      </c>
      <c r="E119" s="4">
        <v>1</v>
      </c>
      <c r="F119" s="4">
        <v>2</v>
      </c>
      <c r="G119" s="4">
        <v>2</v>
      </c>
      <c r="H119" s="4">
        <v>2</v>
      </c>
      <c r="I119" s="10">
        <v>1</v>
      </c>
      <c r="J119" s="48">
        <v>87</v>
      </c>
      <c r="K119" s="77">
        <v>1</v>
      </c>
      <c r="L119" s="77">
        <f t="shared" si="24"/>
        <v>2</v>
      </c>
      <c r="M119" s="50">
        <v>0.34799999999999998</v>
      </c>
      <c r="N119" s="80">
        <v>0.34799999999999998</v>
      </c>
      <c r="O119" s="82">
        <f t="shared" si="29"/>
        <v>0</v>
      </c>
      <c r="P119" s="83">
        <f>L119-F119</f>
        <v>0</v>
      </c>
      <c r="Q119" s="83">
        <v>0</v>
      </c>
      <c r="R119" s="84">
        <v>0</v>
      </c>
    </row>
    <row r="120" spans="2:18" ht="27.95" customHeight="1" x14ac:dyDescent="0.25">
      <c r="B120" s="3" t="s">
        <v>21</v>
      </c>
      <c r="C120" s="2" t="s">
        <v>169</v>
      </c>
      <c r="D120" s="5">
        <v>68</v>
      </c>
      <c r="E120" s="4">
        <v>1</v>
      </c>
      <c r="F120" s="4">
        <v>1</v>
      </c>
      <c r="G120" s="4">
        <v>1</v>
      </c>
      <c r="H120" s="4">
        <v>1</v>
      </c>
      <c r="I120" s="10">
        <v>1</v>
      </c>
      <c r="J120" s="48">
        <v>68</v>
      </c>
      <c r="K120" s="77">
        <v>1</v>
      </c>
      <c r="L120" s="77">
        <f t="shared" si="24"/>
        <v>2</v>
      </c>
      <c r="M120" s="50">
        <v>0.27200000000000002</v>
      </c>
      <c r="N120" s="80">
        <v>0.27200000000000002</v>
      </c>
      <c r="O120" s="82">
        <f t="shared" si="29"/>
        <v>0</v>
      </c>
      <c r="P120" s="83">
        <f>L120-F120</f>
        <v>1</v>
      </c>
      <c r="Q120" s="83">
        <v>0</v>
      </c>
      <c r="R120" s="84">
        <v>0</v>
      </c>
    </row>
    <row r="121" spans="2:18" ht="27.95" customHeight="1" x14ac:dyDescent="0.25">
      <c r="B121" s="3" t="s">
        <v>21</v>
      </c>
      <c r="C121" s="2" t="s">
        <v>175</v>
      </c>
      <c r="D121" s="5">
        <v>60</v>
      </c>
      <c r="E121" s="4">
        <v>1</v>
      </c>
      <c r="F121" s="4">
        <v>0</v>
      </c>
      <c r="G121" s="4">
        <v>0</v>
      </c>
      <c r="H121" s="4">
        <v>0</v>
      </c>
      <c r="I121" s="10">
        <v>0</v>
      </c>
      <c r="J121" s="48">
        <v>60</v>
      </c>
      <c r="K121" s="77">
        <v>1</v>
      </c>
      <c r="L121" s="77">
        <f t="shared" si="24"/>
        <v>2</v>
      </c>
      <c r="M121" s="50">
        <v>0.24</v>
      </c>
      <c r="N121" s="80">
        <v>0.24</v>
      </c>
      <c r="O121" s="82">
        <f t="shared" si="29"/>
        <v>0</v>
      </c>
      <c r="P121" s="83">
        <f>L121-F121</f>
        <v>2</v>
      </c>
      <c r="Q121" s="83">
        <f xml:space="preserve"> M121-G121</f>
        <v>0.24</v>
      </c>
      <c r="R121" s="84">
        <f xml:space="preserve"> N121-H121</f>
        <v>0.24</v>
      </c>
    </row>
    <row r="122" spans="2:18" ht="27.95" customHeight="1" x14ac:dyDescent="0.25">
      <c r="B122" s="3" t="s">
        <v>22</v>
      </c>
      <c r="C122" s="2" t="s">
        <v>186</v>
      </c>
      <c r="D122" s="5">
        <v>188</v>
      </c>
      <c r="E122" s="4">
        <v>3</v>
      </c>
      <c r="F122" s="4">
        <v>8</v>
      </c>
      <c r="G122" s="4">
        <v>6</v>
      </c>
      <c r="H122" s="4">
        <v>6</v>
      </c>
      <c r="I122" s="10">
        <v>4</v>
      </c>
      <c r="J122" s="48">
        <v>188</v>
      </c>
      <c r="K122" s="77">
        <v>1</v>
      </c>
      <c r="L122" s="77">
        <f t="shared" si="24"/>
        <v>2</v>
      </c>
      <c r="M122" s="50">
        <v>0.752</v>
      </c>
      <c r="N122" s="80">
        <v>0.752</v>
      </c>
      <c r="O122" s="82">
        <v>0</v>
      </c>
      <c r="P122" s="83">
        <v>0</v>
      </c>
      <c r="Q122" s="83">
        <v>0</v>
      </c>
      <c r="R122" s="84">
        <v>0</v>
      </c>
    </row>
    <row r="123" spans="2:18" ht="27.95" customHeight="1" x14ac:dyDescent="0.25">
      <c r="B123" s="3" t="s">
        <v>22</v>
      </c>
      <c r="C123" s="2" t="s">
        <v>185</v>
      </c>
      <c r="D123" s="5">
        <v>25</v>
      </c>
      <c r="E123" s="4">
        <v>2</v>
      </c>
      <c r="F123" s="4">
        <v>2</v>
      </c>
      <c r="G123" s="4">
        <v>2</v>
      </c>
      <c r="H123" s="4">
        <v>2</v>
      </c>
      <c r="I123" s="10">
        <v>1</v>
      </c>
      <c r="J123" s="48">
        <v>25</v>
      </c>
      <c r="K123" s="77">
        <v>1</v>
      </c>
      <c r="L123" s="77">
        <f t="shared" si="24"/>
        <v>2</v>
      </c>
      <c r="M123" s="50">
        <v>0.1</v>
      </c>
      <c r="N123" s="80">
        <v>0.1</v>
      </c>
      <c r="O123" s="82">
        <v>0</v>
      </c>
      <c r="P123" s="83">
        <f>L123-F123</f>
        <v>0</v>
      </c>
      <c r="Q123" s="83">
        <v>0</v>
      </c>
      <c r="R123" s="84">
        <v>0</v>
      </c>
    </row>
    <row r="124" spans="2:18" ht="27.95" customHeight="1" x14ac:dyDescent="0.25">
      <c r="B124" s="3" t="s">
        <v>22</v>
      </c>
      <c r="C124" s="2" t="s">
        <v>187</v>
      </c>
      <c r="D124" s="5">
        <v>21</v>
      </c>
      <c r="E124" s="4">
        <v>2</v>
      </c>
      <c r="F124" s="4">
        <v>2</v>
      </c>
      <c r="G124" s="4">
        <v>1</v>
      </c>
      <c r="H124" s="4">
        <v>1</v>
      </c>
      <c r="I124" s="10">
        <v>1</v>
      </c>
      <c r="J124" s="48">
        <v>21</v>
      </c>
      <c r="K124" s="77">
        <v>1</v>
      </c>
      <c r="L124" s="77">
        <f t="shared" si="24"/>
        <v>2</v>
      </c>
      <c r="M124" s="50">
        <v>8.4000000000000005E-2</v>
      </c>
      <c r="N124" s="80">
        <v>8.4000000000000005E-2</v>
      </c>
      <c r="O124" s="82">
        <v>0</v>
      </c>
      <c r="P124" s="83">
        <f>L124-F124</f>
        <v>0</v>
      </c>
      <c r="Q124" s="83">
        <v>0</v>
      </c>
      <c r="R124" s="84">
        <v>0</v>
      </c>
    </row>
    <row r="125" spans="2:18" ht="27.95" customHeight="1" x14ac:dyDescent="0.25">
      <c r="B125" s="3" t="s">
        <v>23</v>
      </c>
      <c r="C125" s="2" t="s">
        <v>189</v>
      </c>
      <c r="D125" s="5">
        <v>169</v>
      </c>
      <c r="E125" s="4">
        <v>2</v>
      </c>
      <c r="F125" s="4">
        <v>3</v>
      </c>
      <c r="G125" s="4">
        <v>1</v>
      </c>
      <c r="H125" s="4">
        <v>1</v>
      </c>
      <c r="I125" s="10">
        <v>1</v>
      </c>
      <c r="J125" s="48">
        <v>169</v>
      </c>
      <c r="K125" s="77">
        <v>1</v>
      </c>
      <c r="L125" s="77">
        <f t="shared" si="24"/>
        <v>2</v>
      </c>
      <c r="M125" s="50">
        <v>0.67600000000000005</v>
      </c>
      <c r="N125" s="80">
        <v>0.67600000000000005</v>
      </c>
      <c r="O125" s="82">
        <v>0</v>
      </c>
      <c r="P125" s="83">
        <v>0</v>
      </c>
      <c r="Q125" s="83">
        <v>0</v>
      </c>
      <c r="R125" s="84">
        <v>0</v>
      </c>
    </row>
    <row r="126" spans="2:18" ht="27.95" customHeight="1" x14ac:dyDescent="0.25">
      <c r="B126" s="3" t="s">
        <v>23</v>
      </c>
      <c r="C126" s="2" t="s">
        <v>191</v>
      </c>
      <c r="D126" s="5">
        <v>163</v>
      </c>
      <c r="E126" s="4">
        <v>1</v>
      </c>
      <c r="F126" s="4">
        <v>3</v>
      </c>
      <c r="G126" s="4">
        <v>2</v>
      </c>
      <c r="H126" s="4">
        <v>2</v>
      </c>
      <c r="I126" s="10">
        <v>1</v>
      </c>
      <c r="J126" s="48">
        <v>163</v>
      </c>
      <c r="K126" s="77">
        <v>1</v>
      </c>
      <c r="L126" s="77">
        <f t="shared" si="24"/>
        <v>2</v>
      </c>
      <c r="M126" s="50">
        <v>0.65200000000000002</v>
      </c>
      <c r="N126" s="80">
        <v>0.65200000000000002</v>
      </c>
      <c r="O126" s="82">
        <f>K126-E126</f>
        <v>0</v>
      </c>
      <c r="P126" s="83">
        <v>0</v>
      </c>
      <c r="Q126" s="83">
        <v>0</v>
      </c>
      <c r="R126" s="84">
        <v>0</v>
      </c>
    </row>
    <row r="127" spans="2:18" ht="27.95" customHeight="1" x14ac:dyDescent="0.25">
      <c r="B127" s="3" t="s">
        <v>23</v>
      </c>
      <c r="C127" s="2" t="s">
        <v>190</v>
      </c>
      <c r="D127" s="5">
        <v>139</v>
      </c>
      <c r="E127" s="4">
        <v>1</v>
      </c>
      <c r="F127" s="4">
        <v>4</v>
      </c>
      <c r="G127" s="4">
        <v>2</v>
      </c>
      <c r="H127" s="4">
        <v>2</v>
      </c>
      <c r="I127" s="10">
        <v>1</v>
      </c>
      <c r="J127" s="48">
        <v>139</v>
      </c>
      <c r="K127" s="77">
        <v>1</v>
      </c>
      <c r="L127" s="77">
        <f t="shared" si="24"/>
        <v>2</v>
      </c>
      <c r="M127" s="50">
        <v>0.55600000000000005</v>
      </c>
      <c r="N127" s="80">
        <v>0.55600000000000005</v>
      </c>
      <c r="O127" s="82">
        <f>K127-E127</f>
        <v>0</v>
      </c>
      <c r="P127" s="83">
        <v>0</v>
      </c>
      <c r="Q127" s="83">
        <v>0</v>
      </c>
      <c r="R127" s="84">
        <v>0</v>
      </c>
    </row>
    <row r="128" spans="2:18" ht="27.95" customHeight="1" x14ac:dyDescent="0.25">
      <c r="B128" s="3" t="s">
        <v>23</v>
      </c>
      <c r="C128" s="2" t="s">
        <v>192</v>
      </c>
      <c r="D128" s="5">
        <v>91</v>
      </c>
      <c r="E128" s="4">
        <v>2</v>
      </c>
      <c r="F128" s="4">
        <v>5</v>
      </c>
      <c r="G128" s="4">
        <v>3</v>
      </c>
      <c r="H128" s="4">
        <v>3</v>
      </c>
      <c r="I128" s="10">
        <v>4</v>
      </c>
      <c r="J128" s="48">
        <v>91</v>
      </c>
      <c r="K128" s="77">
        <v>1</v>
      </c>
      <c r="L128" s="77">
        <f t="shared" si="24"/>
        <v>2</v>
      </c>
      <c r="M128" s="50">
        <v>0.36399999999999999</v>
      </c>
      <c r="N128" s="80">
        <v>0.36399999999999999</v>
      </c>
      <c r="O128" s="82">
        <v>0</v>
      </c>
      <c r="P128" s="83">
        <v>0</v>
      </c>
      <c r="Q128" s="83">
        <v>0</v>
      </c>
      <c r="R128" s="84">
        <v>0</v>
      </c>
    </row>
    <row r="129" spans="2:18" ht="27.95" customHeight="1" x14ac:dyDescent="0.25">
      <c r="B129" s="3" t="s">
        <v>23</v>
      </c>
      <c r="C129" s="2" t="s">
        <v>195</v>
      </c>
      <c r="D129" s="5">
        <v>43</v>
      </c>
      <c r="E129" s="4">
        <v>1</v>
      </c>
      <c r="F129" s="4">
        <v>4</v>
      </c>
      <c r="G129" s="4">
        <v>2</v>
      </c>
      <c r="H129" s="4">
        <v>2</v>
      </c>
      <c r="I129" s="10">
        <v>2</v>
      </c>
      <c r="J129" s="48">
        <v>43</v>
      </c>
      <c r="K129" s="77">
        <v>1</v>
      </c>
      <c r="L129" s="77">
        <f t="shared" si="24"/>
        <v>2</v>
      </c>
      <c r="M129" s="50">
        <v>0.17199999999999999</v>
      </c>
      <c r="N129" s="80">
        <v>0.17199999999999999</v>
      </c>
      <c r="O129" s="82">
        <f t="shared" ref="O129:O136" si="30">K129-E129</f>
        <v>0</v>
      </c>
      <c r="P129" s="83">
        <v>0</v>
      </c>
      <c r="Q129" s="83">
        <v>0</v>
      </c>
      <c r="R129" s="84">
        <v>0</v>
      </c>
    </row>
    <row r="130" spans="2:18" ht="27.95" customHeight="1" x14ac:dyDescent="0.25">
      <c r="B130" s="3" t="s">
        <v>23</v>
      </c>
      <c r="C130" s="2" t="s">
        <v>193</v>
      </c>
      <c r="D130" s="5">
        <v>31</v>
      </c>
      <c r="E130" s="4">
        <v>1</v>
      </c>
      <c r="F130" s="4">
        <v>1</v>
      </c>
      <c r="G130" s="4">
        <v>1</v>
      </c>
      <c r="H130" s="4">
        <v>1</v>
      </c>
      <c r="I130" s="10">
        <v>1</v>
      </c>
      <c r="J130" s="48">
        <v>31</v>
      </c>
      <c r="K130" s="77">
        <v>1</v>
      </c>
      <c r="L130" s="77">
        <f t="shared" si="24"/>
        <v>2</v>
      </c>
      <c r="M130" s="50">
        <v>0.124</v>
      </c>
      <c r="N130" s="80">
        <v>0.124</v>
      </c>
      <c r="O130" s="82">
        <f t="shared" si="30"/>
        <v>0</v>
      </c>
      <c r="P130" s="83">
        <f>L130-F130</f>
        <v>1</v>
      </c>
      <c r="Q130" s="83">
        <v>0</v>
      </c>
      <c r="R130" s="84">
        <v>0</v>
      </c>
    </row>
    <row r="131" spans="2:18" ht="27.95" customHeight="1" x14ac:dyDescent="0.25">
      <c r="B131" s="3" t="s">
        <v>23</v>
      </c>
      <c r="C131" s="2" t="s">
        <v>194</v>
      </c>
      <c r="D131" s="5">
        <v>30</v>
      </c>
      <c r="E131" s="4">
        <v>1</v>
      </c>
      <c r="F131" s="4">
        <v>2</v>
      </c>
      <c r="G131" s="4">
        <v>1</v>
      </c>
      <c r="H131" s="4">
        <v>1</v>
      </c>
      <c r="I131" s="10">
        <v>0</v>
      </c>
      <c r="J131" s="48">
        <v>30</v>
      </c>
      <c r="K131" s="77">
        <v>1</v>
      </c>
      <c r="L131" s="77">
        <f t="shared" si="24"/>
        <v>2</v>
      </c>
      <c r="M131" s="50">
        <v>0.12</v>
      </c>
      <c r="N131" s="80">
        <v>0.12</v>
      </c>
      <c r="O131" s="82">
        <f t="shared" si="30"/>
        <v>0</v>
      </c>
      <c r="P131" s="83">
        <f>L131-F131</f>
        <v>0</v>
      </c>
      <c r="Q131" s="83">
        <v>0</v>
      </c>
      <c r="R131" s="84">
        <v>0</v>
      </c>
    </row>
    <row r="132" spans="2:18" ht="27.95" customHeight="1" x14ac:dyDescent="0.25">
      <c r="B132" s="3" t="s">
        <v>23</v>
      </c>
      <c r="C132" s="2" t="s">
        <v>188</v>
      </c>
      <c r="D132" s="5">
        <v>27</v>
      </c>
      <c r="E132" s="4">
        <v>0</v>
      </c>
      <c r="F132" s="4">
        <v>2</v>
      </c>
      <c r="G132" s="4">
        <v>1</v>
      </c>
      <c r="H132" s="4">
        <v>1</v>
      </c>
      <c r="I132" s="10">
        <v>0</v>
      </c>
      <c r="J132" s="48">
        <v>27</v>
      </c>
      <c r="K132" s="77">
        <v>1</v>
      </c>
      <c r="L132" s="77">
        <f t="shared" si="24"/>
        <v>2</v>
      </c>
      <c r="M132" s="50">
        <v>0.108</v>
      </c>
      <c r="N132" s="80">
        <v>0.108</v>
      </c>
      <c r="O132" s="82">
        <f t="shared" si="30"/>
        <v>1</v>
      </c>
      <c r="P132" s="83">
        <f>L132-F132</f>
        <v>0</v>
      </c>
      <c r="Q132" s="83">
        <v>0</v>
      </c>
      <c r="R132" s="84">
        <v>0</v>
      </c>
    </row>
    <row r="133" spans="2:18" ht="27.95" customHeight="1" x14ac:dyDescent="0.25">
      <c r="B133" s="3" t="s">
        <v>24</v>
      </c>
      <c r="C133" s="2" t="s">
        <v>203</v>
      </c>
      <c r="D133" s="5">
        <v>1530</v>
      </c>
      <c r="E133" s="4">
        <v>3</v>
      </c>
      <c r="F133" s="4">
        <v>16</v>
      </c>
      <c r="G133" s="4">
        <v>8</v>
      </c>
      <c r="H133" s="4">
        <v>8</v>
      </c>
      <c r="I133" s="10">
        <v>5</v>
      </c>
      <c r="J133" s="48">
        <v>1530</v>
      </c>
      <c r="K133" s="77">
        <f t="shared" ref="K133:K140" si="31" xml:space="preserve"> J133/250</f>
        <v>6.12</v>
      </c>
      <c r="L133" s="77">
        <f t="shared" ref="L133:L196" si="32" xml:space="preserve"> K133*2</f>
        <v>12.24</v>
      </c>
      <c r="M133" s="50">
        <v>6.12</v>
      </c>
      <c r="N133" s="80">
        <v>6.12</v>
      </c>
      <c r="O133" s="82">
        <f t="shared" si="30"/>
        <v>3.12</v>
      </c>
      <c r="P133" s="83">
        <v>0</v>
      </c>
      <c r="Q133" s="83">
        <v>0</v>
      </c>
      <c r="R133" s="84">
        <v>0</v>
      </c>
    </row>
    <row r="134" spans="2:18" ht="27.95" customHeight="1" x14ac:dyDescent="0.25">
      <c r="B134" s="3" t="s">
        <v>24</v>
      </c>
      <c r="C134" s="2" t="s">
        <v>199</v>
      </c>
      <c r="D134" s="5">
        <v>1190</v>
      </c>
      <c r="E134" s="4">
        <v>3</v>
      </c>
      <c r="F134" s="4">
        <v>19</v>
      </c>
      <c r="G134" s="4">
        <v>7</v>
      </c>
      <c r="H134" s="4">
        <v>7</v>
      </c>
      <c r="I134" s="10">
        <v>4</v>
      </c>
      <c r="J134" s="48">
        <v>1190</v>
      </c>
      <c r="K134" s="77">
        <f t="shared" si="31"/>
        <v>4.76</v>
      </c>
      <c r="L134" s="77">
        <f t="shared" si="32"/>
        <v>9.52</v>
      </c>
      <c r="M134" s="50">
        <v>4.76</v>
      </c>
      <c r="N134" s="80">
        <v>4.76</v>
      </c>
      <c r="O134" s="82">
        <f t="shared" si="30"/>
        <v>1.7599999999999998</v>
      </c>
      <c r="P134" s="83">
        <v>0</v>
      </c>
      <c r="Q134" s="83">
        <v>0</v>
      </c>
      <c r="R134" s="84">
        <v>0</v>
      </c>
    </row>
    <row r="135" spans="2:18" ht="27.95" customHeight="1" x14ac:dyDescent="0.25">
      <c r="B135" s="3" t="s">
        <v>24</v>
      </c>
      <c r="C135" s="2" t="s">
        <v>200</v>
      </c>
      <c r="D135" s="5">
        <v>995</v>
      </c>
      <c r="E135" s="4">
        <v>3</v>
      </c>
      <c r="F135" s="4">
        <v>14</v>
      </c>
      <c r="G135" s="4">
        <v>7</v>
      </c>
      <c r="H135" s="4">
        <v>7</v>
      </c>
      <c r="I135" s="10">
        <v>4</v>
      </c>
      <c r="J135" s="48">
        <v>995</v>
      </c>
      <c r="K135" s="77">
        <f t="shared" si="31"/>
        <v>3.98</v>
      </c>
      <c r="L135" s="77">
        <f t="shared" si="32"/>
        <v>7.96</v>
      </c>
      <c r="M135" s="50">
        <v>3.98</v>
      </c>
      <c r="N135" s="80">
        <v>3.98</v>
      </c>
      <c r="O135" s="82">
        <f t="shared" si="30"/>
        <v>0.98</v>
      </c>
      <c r="P135" s="83">
        <v>0</v>
      </c>
      <c r="Q135" s="83">
        <v>0</v>
      </c>
      <c r="R135" s="84">
        <v>0</v>
      </c>
    </row>
    <row r="136" spans="2:18" ht="27.95" customHeight="1" x14ac:dyDescent="0.25">
      <c r="B136" s="3" t="s">
        <v>24</v>
      </c>
      <c r="C136" s="2" t="s">
        <v>204</v>
      </c>
      <c r="D136" s="5">
        <v>566</v>
      </c>
      <c r="E136" s="4">
        <v>2</v>
      </c>
      <c r="F136" s="4">
        <v>7</v>
      </c>
      <c r="G136" s="4">
        <v>3</v>
      </c>
      <c r="H136" s="4">
        <v>3</v>
      </c>
      <c r="I136" s="10">
        <v>1</v>
      </c>
      <c r="J136" s="48">
        <v>566</v>
      </c>
      <c r="K136" s="77">
        <f t="shared" si="31"/>
        <v>2.2639999999999998</v>
      </c>
      <c r="L136" s="77">
        <f t="shared" si="32"/>
        <v>4.5279999999999996</v>
      </c>
      <c r="M136" s="50">
        <v>2.2639999999999998</v>
      </c>
      <c r="N136" s="80">
        <v>2.2639999999999998</v>
      </c>
      <c r="O136" s="82">
        <f t="shared" si="30"/>
        <v>0.26399999999999979</v>
      </c>
      <c r="P136" s="83">
        <v>0</v>
      </c>
      <c r="Q136" s="83">
        <v>0</v>
      </c>
      <c r="R136" s="84">
        <v>0</v>
      </c>
    </row>
    <row r="137" spans="2:18" ht="27.95" customHeight="1" x14ac:dyDescent="0.25">
      <c r="B137" s="3" t="s">
        <v>24</v>
      </c>
      <c r="C137" s="2" t="s">
        <v>202</v>
      </c>
      <c r="D137" s="5">
        <v>494</v>
      </c>
      <c r="E137" s="4">
        <v>3</v>
      </c>
      <c r="F137" s="4">
        <v>5</v>
      </c>
      <c r="G137" s="4">
        <v>3</v>
      </c>
      <c r="H137" s="4">
        <v>3</v>
      </c>
      <c r="I137" s="10">
        <v>1</v>
      </c>
      <c r="J137" s="48">
        <v>494</v>
      </c>
      <c r="K137" s="77">
        <f t="shared" si="31"/>
        <v>1.976</v>
      </c>
      <c r="L137" s="77">
        <f t="shared" si="32"/>
        <v>3.952</v>
      </c>
      <c r="M137" s="50">
        <v>1.976</v>
      </c>
      <c r="N137" s="80">
        <v>1.976</v>
      </c>
      <c r="O137" s="82">
        <v>0</v>
      </c>
      <c r="P137" s="83">
        <v>0</v>
      </c>
      <c r="Q137" s="83">
        <v>0</v>
      </c>
      <c r="R137" s="84">
        <v>0</v>
      </c>
    </row>
    <row r="138" spans="2:18" ht="27.95" customHeight="1" x14ac:dyDescent="0.25">
      <c r="B138" s="3" t="s">
        <v>24</v>
      </c>
      <c r="C138" s="2" t="s">
        <v>197</v>
      </c>
      <c r="D138" s="5">
        <v>410</v>
      </c>
      <c r="E138" s="4">
        <v>1</v>
      </c>
      <c r="F138" s="4">
        <v>3</v>
      </c>
      <c r="G138" s="4">
        <v>2</v>
      </c>
      <c r="H138" s="4">
        <v>2</v>
      </c>
      <c r="I138" s="10">
        <v>1</v>
      </c>
      <c r="J138" s="48">
        <v>410</v>
      </c>
      <c r="K138" s="77">
        <f t="shared" si="31"/>
        <v>1.64</v>
      </c>
      <c r="L138" s="77">
        <f t="shared" si="32"/>
        <v>3.28</v>
      </c>
      <c r="M138" s="50">
        <v>1.64</v>
      </c>
      <c r="N138" s="80">
        <v>1.64</v>
      </c>
      <c r="O138" s="82">
        <f>K138-E138</f>
        <v>0.6399999999999999</v>
      </c>
      <c r="P138" s="83">
        <f>L138-F138</f>
        <v>0.2799999999999998</v>
      </c>
      <c r="Q138" s="83">
        <v>0</v>
      </c>
      <c r="R138" s="84">
        <v>0</v>
      </c>
    </row>
    <row r="139" spans="2:18" ht="27.95" customHeight="1" x14ac:dyDescent="0.25">
      <c r="B139" s="3" t="s">
        <v>24</v>
      </c>
      <c r="C139" s="2" t="s">
        <v>198</v>
      </c>
      <c r="D139" s="5">
        <v>335</v>
      </c>
      <c r="E139" s="4">
        <v>1</v>
      </c>
      <c r="F139" s="4">
        <v>6</v>
      </c>
      <c r="G139" s="4">
        <v>2</v>
      </c>
      <c r="H139" s="4">
        <v>2</v>
      </c>
      <c r="I139" s="10">
        <v>1</v>
      </c>
      <c r="J139" s="48">
        <v>335</v>
      </c>
      <c r="K139" s="77">
        <f t="shared" si="31"/>
        <v>1.34</v>
      </c>
      <c r="L139" s="77">
        <f t="shared" si="32"/>
        <v>2.68</v>
      </c>
      <c r="M139" s="50">
        <v>1.34</v>
      </c>
      <c r="N139" s="80">
        <v>1.34</v>
      </c>
      <c r="O139" s="82">
        <f>K139-E139</f>
        <v>0.34000000000000008</v>
      </c>
      <c r="P139" s="83">
        <v>0</v>
      </c>
      <c r="Q139" s="83">
        <v>0</v>
      </c>
      <c r="R139" s="84">
        <v>0</v>
      </c>
    </row>
    <row r="140" spans="2:18" ht="27.95" customHeight="1" x14ac:dyDescent="0.25">
      <c r="B140" s="3" t="s">
        <v>24</v>
      </c>
      <c r="C140" s="2" t="s">
        <v>201</v>
      </c>
      <c r="D140" s="5">
        <v>266</v>
      </c>
      <c r="E140" s="4">
        <v>2</v>
      </c>
      <c r="F140" s="4">
        <v>8</v>
      </c>
      <c r="G140" s="4">
        <v>2</v>
      </c>
      <c r="H140" s="4">
        <v>2</v>
      </c>
      <c r="I140" s="10">
        <v>1</v>
      </c>
      <c r="J140" s="48">
        <v>266</v>
      </c>
      <c r="K140" s="77">
        <f t="shared" si="31"/>
        <v>1.0640000000000001</v>
      </c>
      <c r="L140" s="77">
        <f t="shared" si="32"/>
        <v>2.1280000000000001</v>
      </c>
      <c r="M140" s="50">
        <v>1.0640000000000001</v>
      </c>
      <c r="N140" s="80">
        <v>1.0640000000000001</v>
      </c>
      <c r="O140" s="82">
        <v>0</v>
      </c>
      <c r="P140" s="83">
        <v>0</v>
      </c>
      <c r="Q140" s="83">
        <v>0</v>
      </c>
      <c r="R140" s="84">
        <v>0</v>
      </c>
    </row>
    <row r="141" spans="2:18" ht="27.95" customHeight="1" x14ac:dyDescent="0.25">
      <c r="B141" s="3" t="s">
        <v>24</v>
      </c>
      <c r="C141" s="2" t="s">
        <v>196</v>
      </c>
      <c r="D141" s="5">
        <v>80</v>
      </c>
      <c r="E141" s="4">
        <v>1</v>
      </c>
      <c r="F141" s="4">
        <v>2</v>
      </c>
      <c r="G141" s="4">
        <v>2</v>
      </c>
      <c r="H141" s="4">
        <v>2</v>
      </c>
      <c r="I141" s="10">
        <v>1</v>
      </c>
      <c r="J141" s="48">
        <v>80</v>
      </c>
      <c r="K141" s="77">
        <v>1</v>
      </c>
      <c r="L141" s="77">
        <f t="shared" si="32"/>
        <v>2</v>
      </c>
      <c r="M141" s="50">
        <v>0.32</v>
      </c>
      <c r="N141" s="80">
        <v>0.32</v>
      </c>
      <c r="O141" s="82">
        <f>K141-E141</f>
        <v>0</v>
      </c>
      <c r="P141" s="83">
        <f>L141-F141</f>
        <v>0</v>
      </c>
      <c r="Q141" s="83">
        <v>0</v>
      </c>
      <c r="R141" s="84">
        <v>0</v>
      </c>
    </row>
    <row r="142" spans="2:18" ht="27.95" customHeight="1" x14ac:dyDescent="0.25">
      <c r="B142" s="3" t="s">
        <v>24</v>
      </c>
      <c r="C142" s="2" t="s">
        <v>924</v>
      </c>
      <c r="D142" s="5">
        <v>0</v>
      </c>
      <c r="E142" s="4">
        <v>2</v>
      </c>
      <c r="F142" s="4">
        <v>1</v>
      </c>
      <c r="G142" s="4">
        <v>1</v>
      </c>
      <c r="H142" s="4">
        <v>1</v>
      </c>
      <c r="I142" s="10">
        <v>1</v>
      </c>
      <c r="J142" s="48">
        <v>0</v>
      </c>
      <c r="K142" s="77">
        <f t="shared" ref="K142:K155" si="33" xml:space="preserve"> J142/250</f>
        <v>0</v>
      </c>
      <c r="L142" s="77">
        <f t="shared" si="32"/>
        <v>0</v>
      </c>
      <c r="M142" s="50">
        <v>0</v>
      </c>
      <c r="N142" s="80">
        <v>0</v>
      </c>
      <c r="O142" s="82">
        <v>0</v>
      </c>
      <c r="P142" s="83">
        <v>0</v>
      </c>
      <c r="Q142" s="83">
        <v>0</v>
      </c>
      <c r="R142" s="84">
        <v>0</v>
      </c>
    </row>
    <row r="143" spans="2:18" ht="27.95" customHeight="1" x14ac:dyDescent="0.25">
      <c r="B143" s="3" t="s">
        <v>24</v>
      </c>
      <c r="C143" s="2" t="s">
        <v>782</v>
      </c>
      <c r="D143" s="5">
        <v>0</v>
      </c>
      <c r="E143" s="4">
        <v>0</v>
      </c>
      <c r="F143" s="4">
        <v>0</v>
      </c>
      <c r="G143" s="4">
        <v>0</v>
      </c>
      <c r="H143" s="4">
        <v>0</v>
      </c>
      <c r="I143" s="10">
        <v>0</v>
      </c>
      <c r="J143" s="48">
        <v>0</v>
      </c>
      <c r="K143" s="77">
        <f t="shared" si="33"/>
        <v>0</v>
      </c>
      <c r="L143" s="77">
        <f t="shared" si="32"/>
        <v>0</v>
      </c>
      <c r="M143" s="50">
        <v>0</v>
      </c>
      <c r="N143" s="80">
        <v>0</v>
      </c>
      <c r="O143" s="82">
        <f t="shared" ref="O143:P147" si="34">K143-E143</f>
        <v>0</v>
      </c>
      <c r="P143" s="83">
        <f t="shared" si="34"/>
        <v>0</v>
      </c>
      <c r="Q143" s="83">
        <f t="shared" ref="Q143:R147" si="35" xml:space="preserve"> M143-G143</f>
        <v>0</v>
      </c>
      <c r="R143" s="84">
        <f t="shared" si="35"/>
        <v>0</v>
      </c>
    </row>
    <row r="144" spans="2:18" ht="27.95" customHeight="1" x14ac:dyDescent="0.25">
      <c r="B144" s="3" t="s">
        <v>24</v>
      </c>
      <c r="C144" s="2" t="s">
        <v>783</v>
      </c>
      <c r="D144" s="5">
        <v>0</v>
      </c>
      <c r="E144" s="4">
        <v>0</v>
      </c>
      <c r="F144" s="4">
        <v>0</v>
      </c>
      <c r="G144" s="4">
        <v>0</v>
      </c>
      <c r="H144" s="4">
        <v>0</v>
      </c>
      <c r="I144" s="10">
        <v>0</v>
      </c>
      <c r="J144" s="48">
        <v>0</v>
      </c>
      <c r="K144" s="77">
        <f t="shared" si="33"/>
        <v>0</v>
      </c>
      <c r="L144" s="77">
        <f t="shared" si="32"/>
        <v>0</v>
      </c>
      <c r="M144" s="50">
        <v>0</v>
      </c>
      <c r="N144" s="80">
        <v>0</v>
      </c>
      <c r="O144" s="82">
        <f t="shared" si="34"/>
        <v>0</v>
      </c>
      <c r="P144" s="83">
        <f t="shared" si="34"/>
        <v>0</v>
      </c>
      <c r="Q144" s="83">
        <f t="shared" si="35"/>
        <v>0</v>
      </c>
      <c r="R144" s="84">
        <f t="shared" si="35"/>
        <v>0</v>
      </c>
    </row>
    <row r="145" spans="2:18" ht="27.95" customHeight="1" x14ac:dyDescent="0.25">
      <c r="B145" s="3" t="s">
        <v>24</v>
      </c>
      <c r="C145" s="2" t="s">
        <v>785</v>
      </c>
      <c r="D145" s="5">
        <v>0</v>
      </c>
      <c r="E145" s="4">
        <v>0</v>
      </c>
      <c r="F145" s="4">
        <v>0</v>
      </c>
      <c r="G145" s="4">
        <v>0</v>
      </c>
      <c r="H145" s="4">
        <v>0</v>
      </c>
      <c r="I145" s="10">
        <v>0</v>
      </c>
      <c r="J145" s="48">
        <v>0</v>
      </c>
      <c r="K145" s="77">
        <f t="shared" si="33"/>
        <v>0</v>
      </c>
      <c r="L145" s="77">
        <f t="shared" si="32"/>
        <v>0</v>
      </c>
      <c r="M145" s="50">
        <v>0</v>
      </c>
      <c r="N145" s="80">
        <v>0</v>
      </c>
      <c r="O145" s="82">
        <f t="shared" si="34"/>
        <v>0</v>
      </c>
      <c r="P145" s="83">
        <f t="shared" si="34"/>
        <v>0</v>
      </c>
      <c r="Q145" s="83">
        <f t="shared" si="35"/>
        <v>0</v>
      </c>
      <c r="R145" s="84">
        <f t="shared" si="35"/>
        <v>0</v>
      </c>
    </row>
    <row r="146" spans="2:18" ht="27.95" customHeight="1" x14ac:dyDescent="0.25">
      <c r="B146" s="3" t="s">
        <v>24</v>
      </c>
      <c r="C146" s="2" t="s">
        <v>793</v>
      </c>
      <c r="D146" s="5">
        <v>0</v>
      </c>
      <c r="E146" s="4">
        <v>0</v>
      </c>
      <c r="F146" s="4">
        <v>0</v>
      </c>
      <c r="G146" s="4">
        <v>0</v>
      </c>
      <c r="H146" s="4">
        <v>0</v>
      </c>
      <c r="I146" s="10">
        <v>0</v>
      </c>
      <c r="J146" s="48">
        <v>0</v>
      </c>
      <c r="K146" s="77">
        <f t="shared" si="33"/>
        <v>0</v>
      </c>
      <c r="L146" s="77">
        <f t="shared" si="32"/>
        <v>0</v>
      </c>
      <c r="M146" s="50">
        <v>0</v>
      </c>
      <c r="N146" s="80">
        <v>0</v>
      </c>
      <c r="O146" s="82">
        <f t="shared" si="34"/>
        <v>0</v>
      </c>
      <c r="P146" s="83">
        <f t="shared" si="34"/>
        <v>0</v>
      </c>
      <c r="Q146" s="83">
        <f t="shared" si="35"/>
        <v>0</v>
      </c>
      <c r="R146" s="84">
        <f t="shared" si="35"/>
        <v>0</v>
      </c>
    </row>
    <row r="147" spans="2:18" ht="27.95" customHeight="1" x14ac:dyDescent="0.25">
      <c r="B147" s="3" t="s">
        <v>24</v>
      </c>
      <c r="C147" s="2" t="s">
        <v>784</v>
      </c>
      <c r="D147" s="5">
        <v>0</v>
      </c>
      <c r="E147" s="4">
        <v>0</v>
      </c>
      <c r="F147" s="4">
        <v>0</v>
      </c>
      <c r="G147" s="4">
        <v>0</v>
      </c>
      <c r="H147" s="4">
        <v>0</v>
      </c>
      <c r="I147" s="10">
        <v>0</v>
      </c>
      <c r="J147" s="48">
        <v>0</v>
      </c>
      <c r="K147" s="77">
        <f t="shared" si="33"/>
        <v>0</v>
      </c>
      <c r="L147" s="77">
        <f t="shared" si="32"/>
        <v>0</v>
      </c>
      <c r="M147" s="50">
        <v>0</v>
      </c>
      <c r="N147" s="80">
        <v>0</v>
      </c>
      <c r="O147" s="82">
        <f t="shared" si="34"/>
        <v>0</v>
      </c>
      <c r="P147" s="83">
        <f t="shared" si="34"/>
        <v>0</v>
      </c>
      <c r="Q147" s="83">
        <f t="shared" si="35"/>
        <v>0</v>
      </c>
      <c r="R147" s="84">
        <f t="shared" si="35"/>
        <v>0</v>
      </c>
    </row>
    <row r="148" spans="2:18" ht="27.95" customHeight="1" x14ac:dyDescent="0.25">
      <c r="B148" s="3" t="s">
        <v>24</v>
      </c>
      <c r="C148" s="2" t="s">
        <v>794</v>
      </c>
      <c r="D148" s="5"/>
      <c r="E148" s="4">
        <v>1</v>
      </c>
      <c r="F148" s="4">
        <v>1</v>
      </c>
      <c r="G148" s="4">
        <v>1</v>
      </c>
      <c r="H148" s="4">
        <v>1</v>
      </c>
      <c r="I148" s="10">
        <v>1</v>
      </c>
      <c r="J148" s="48"/>
      <c r="K148" s="77">
        <f t="shared" si="33"/>
        <v>0</v>
      </c>
      <c r="L148" s="77">
        <f t="shared" si="32"/>
        <v>0</v>
      </c>
      <c r="M148" s="50">
        <v>0</v>
      </c>
      <c r="N148" s="80">
        <v>0</v>
      </c>
      <c r="O148" s="82">
        <v>0</v>
      </c>
      <c r="P148" s="83">
        <v>0</v>
      </c>
      <c r="Q148" s="83">
        <v>0</v>
      </c>
      <c r="R148" s="84">
        <v>0</v>
      </c>
    </row>
    <row r="149" spans="2:18" ht="27.95" customHeight="1" x14ac:dyDescent="0.25">
      <c r="B149" s="3" t="s">
        <v>25</v>
      </c>
      <c r="C149" s="2" t="s">
        <v>215</v>
      </c>
      <c r="D149" s="5">
        <v>710</v>
      </c>
      <c r="E149" s="4">
        <v>4</v>
      </c>
      <c r="F149" s="4">
        <v>11</v>
      </c>
      <c r="G149" s="4">
        <v>7</v>
      </c>
      <c r="H149" s="4">
        <v>7</v>
      </c>
      <c r="I149" s="10">
        <v>4</v>
      </c>
      <c r="J149" s="48">
        <v>710</v>
      </c>
      <c r="K149" s="77">
        <f t="shared" si="33"/>
        <v>2.84</v>
      </c>
      <c r="L149" s="77">
        <f t="shared" si="32"/>
        <v>5.68</v>
      </c>
      <c r="M149" s="50">
        <v>2.84</v>
      </c>
      <c r="N149" s="80">
        <v>2.84</v>
      </c>
      <c r="O149" s="82">
        <v>0</v>
      </c>
      <c r="P149" s="83">
        <v>0</v>
      </c>
      <c r="Q149" s="83">
        <v>0</v>
      </c>
      <c r="R149" s="84">
        <v>0</v>
      </c>
    </row>
    <row r="150" spans="2:18" ht="27.95" customHeight="1" x14ac:dyDescent="0.25">
      <c r="B150" s="3" t="s">
        <v>25</v>
      </c>
      <c r="C150" s="2" t="s">
        <v>218</v>
      </c>
      <c r="D150" s="5">
        <v>474</v>
      </c>
      <c r="E150" s="4">
        <v>2</v>
      </c>
      <c r="F150" s="4">
        <v>6</v>
      </c>
      <c r="G150" s="4">
        <v>3</v>
      </c>
      <c r="H150" s="4">
        <v>3</v>
      </c>
      <c r="I150" s="10">
        <v>2</v>
      </c>
      <c r="J150" s="48">
        <v>474</v>
      </c>
      <c r="K150" s="77">
        <f t="shared" si="33"/>
        <v>1.8959999999999999</v>
      </c>
      <c r="L150" s="77">
        <f t="shared" si="32"/>
        <v>3.7919999999999998</v>
      </c>
      <c r="M150" s="50">
        <v>1.8959999999999999</v>
      </c>
      <c r="N150" s="80">
        <v>1.8959999999999999</v>
      </c>
      <c r="O150" s="82">
        <v>0</v>
      </c>
      <c r="P150" s="83">
        <v>0</v>
      </c>
      <c r="Q150" s="83">
        <v>0</v>
      </c>
      <c r="R150" s="84">
        <v>0</v>
      </c>
    </row>
    <row r="151" spans="2:18" ht="27.95" customHeight="1" x14ac:dyDescent="0.25">
      <c r="B151" s="3" t="s">
        <v>25</v>
      </c>
      <c r="C151" s="2" t="s">
        <v>209</v>
      </c>
      <c r="D151" s="5">
        <v>474</v>
      </c>
      <c r="E151" s="4">
        <v>3</v>
      </c>
      <c r="F151" s="4">
        <v>9</v>
      </c>
      <c r="G151" s="4">
        <v>3</v>
      </c>
      <c r="H151" s="4">
        <v>3</v>
      </c>
      <c r="I151" s="10">
        <v>3</v>
      </c>
      <c r="J151" s="48">
        <v>474</v>
      </c>
      <c r="K151" s="77">
        <f t="shared" si="33"/>
        <v>1.8959999999999999</v>
      </c>
      <c r="L151" s="77">
        <f t="shared" si="32"/>
        <v>3.7919999999999998</v>
      </c>
      <c r="M151" s="50">
        <v>1.8959999999999999</v>
      </c>
      <c r="N151" s="80">
        <v>1.8959999999999999</v>
      </c>
      <c r="O151" s="82">
        <v>0</v>
      </c>
      <c r="P151" s="83">
        <v>0</v>
      </c>
      <c r="Q151" s="83">
        <v>0</v>
      </c>
      <c r="R151" s="84">
        <v>0</v>
      </c>
    </row>
    <row r="152" spans="2:18" ht="27.95" customHeight="1" x14ac:dyDescent="0.25">
      <c r="B152" s="3" t="s">
        <v>25</v>
      </c>
      <c r="C152" s="2" t="s">
        <v>216</v>
      </c>
      <c r="D152" s="5">
        <v>319</v>
      </c>
      <c r="E152" s="4">
        <v>2</v>
      </c>
      <c r="F152" s="4">
        <v>3</v>
      </c>
      <c r="G152" s="4">
        <v>2</v>
      </c>
      <c r="H152" s="4">
        <v>2</v>
      </c>
      <c r="I152" s="10">
        <v>2</v>
      </c>
      <c r="J152" s="48">
        <v>319</v>
      </c>
      <c r="K152" s="77">
        <f t="shared" si="33"/>
        <v>1.276</v>
      </c>
      <c r="L152" s="77">
        <f t="shared" si="32"/>
        <v>2.552</v>
      </c>
      <c r="M152" s="50">
        <v>1.276</v>
      </c>
      <c r="N152" s="80">
        <v>1.276</v>
      </c>
      <c r="O152" s="82">
        <v>0</v>
      </c>
      <c r="P152" s="83">
        <v>0</v>
      </c>
      <c r="Q152" s="83">
        <v>0</v>
      </c>
      <c r="R152" s="84">
        <v>0</v>
      </c>
    </row>
    <row r="153" spans="2:18" ht="27.95" customHeight="1" x14ac:dyDescent="0.25">
      <c r="B153" s="3" t="s">
        <v>25</v>
      </c>
      <c r="C153" s="2" t="s">
        <v>222</v>
      </c>
      <c r="D153" s="5">
        <v>308</v>
      </c>
      <c r="E153" s="4">
        <v>2</v>
      </c>
      <c r="F153" s="4">
        <v>6</v>
      </c>
      <c r="G153" s="4">
        <v>3</v>
      </c>
      <c r="H153" s="4">
        <v>3</v>
      </c>
      <c r="I153" s="10">
        <v>1</v>
      </c>
      <c r="J153" s="48">
        <v>308</v>
      </c>
      <c r="K153" s="77">
        <f t="shared" si="33"/>
        <v>1.232</v>
      </c>
      <c r="L153" s="77">
        <f t="shared" si="32"/>
        <v>2.464</v>
      </c>
      <c r="M153" s="50">
        <v>1.232</v>
      </c>
      <c r="N153" s="80">
        <v>1.232</v>
      </c>
      <c r="O153" s="82">
        <v>0</v>
      </c>
      <c r="P153" s="83">
        <v>0</v>
      </c>
      <c r="Q153" s="83">
        <v>0</v>
      </c>
      <c r="R153" s="84">
        <v>0</v>
      </c>
    </row>
    <row r="154" spans="2:18" ht="27.95" customHeight="1" x14ac:dyDescent="0.25">
      <c r="B154" s="3" t="s">
        <v>25</v>
      </c>
      <c r="C154" s="2" t="s">
        <v>205</v>
      </c>
      <c r="D154" s="5">
        <v>288</v>
      </c>
      <c r="E154" s="4">
        <v>2</v>
      </c>
      <c r="F154" s="4">
        <v>2</v>
      </c>
      <c r="G154" s="4">
        <v>1</v>
      </c>
      <c r="H154" s="4">
        <v>1</v>
      </c>
      <c r="I154" s="10">
        <v>1</v>
      </c>
      <c r="J154" s="48">
        <v>288</v>
      </c>
      <c r="K154" s="77">
        <f t="shared" si="33"/>
        <v>1.1519999999999999</v>
      </c>
      <c r="L154" s="77">
        <f t="shared" si="32"/>
        <v>2.3039999999999998</v>
      </c>
      <c r="M154" s="50">
        <v>1.1519999999999999</v>
      </c>
      <c r="N154" s="80">
        <v>1.1519999999999999</v>
      </c>
      <c r="O154" s="82">
        <v>0</v>
      </c>
      <c r="P154" s="83">
        <f>L154-F154</f>
        <v>0.30399999999999983</v>
      </c>
      <c r="Q154" s="83">
        <f xml:space="preserve"> M154-G154</f>
        <v>0.15199999999999991</v>
      </c>
      <c r="R154" s="84">
        <f xml:space="preserve"> N154-H154</f>
        <v>0.15199999999999991</v>
      </c>
    </row>
    <row r="155" spans="2:18" ht="27.95" customHeight="1" x14ac:dyDescent="0.25">
      <c r="B155" s="3" t="s">
        <v>25</v>
      </c>
      <c r="C155" s="2" t="s">
        <v>220</v>
      </c>
      <c r="D155" s="5">
        <v>274</v>
      </c>
      <c r="E155" s="4">
        <v>1</v>
      </c>
      <c r="F155" s="4">
        <v>4</v>
      </c>
      <c r="G155" s="4">
        <v>3</v>
      </c>
      <c r="H155" s="4">
        <v>3</v>
      </c>
      <c r="I155" s="10">
        <v>2</v>
      </c>
      <c r="J155" s="48">
        <v>274</v>
      </c>
      <c r="K155" s="77">
        <f t="shared" si="33"/>
        <v>1.0960000000000001</v>
      </c>
      <c r="L155" s="77">
        <f t="shared" si="32"/>
        <v>2.1920000000000002</v>
      </c>
      <c r="M155" s="50">
        <v>1.0960000000000001</v>
      </c>
      <c r="N155" s="80">
        <v>1.0960000000000001</v>
      </c>
      <c r="O155" s="82">
        <f>K155-E155</f>
        <v>9.6000000000000085E-2</v>
      </c>
      <c r="P155" s="83">
        <v>0</v>
      </c>
      <c r="Q155" s="83">
        <v>0</v>
      </c>
      <c r="R155" s="84">
        <v>0</v>
      </c>
    </row>
    <row r="156" spans="2:18" ht="27.95" customHeight="1" x14ac:dyDescent="0.25">
      <c r="B156" s="3" t="s">
        <v>25</v>
      </c>
      <c r="C156" s="2" t="s">
        <v>207</v>
      </c>
      <c r="D156" s="5">
        <v>230</v>
      </c>
      <c r="E156" s="4">
        <v>1</v>
      </c>
      <c r="F156" s="4">
        <v>5</v>
      </c>
      <c r="G156" s="4">
        <v>3</v>
      </c>
      <c r="H156" s="4">
        <v>3</v>
      </c>
      <c r="I156" s="10">
        <v>1</v>
      </c>
      <c r="J156" s="48">
        <v>230</v>
      </c>
      <c r="K156" s="77">
        <v>1</v>
      </c>
      <c r="L156" s="77">
        <f t="shared" si="32"/>
        <v>2</v>
      </c>
      <c r="M156" s="50">
        <v>0.92</v>
      </c>
      <c r="N156" s="80">
        <v>0.92</v>
      </c>
      <c r="O156" s="82">
        <f>K156-E156</f>
        <v>0</v>
      </c>
      <c r="P156" s="83">
        <v>0</v>
      </c>
      <c r="Q156" s="83">
        <v>0</v>
      </c>
      <c r="R156" s="84">
        <v>0</v>
      </c>
    </row>
    <row r="157" spans="2:18" ht="27.95" customHeight="1" x14ac:dyDescent="0.25">
      <c r="B157" s="3" t="s">
        <v>25</v>
      </c>
      <c r="C157" s="2" t="s">
        <v>221</v>
      </c>
      <c r="D157" s="5">
        <v>187</v>
      </c>
      <c r="E157" s="4">
        <v>0</v>
      </c>
      <c r="F157" s="4">
        <v>3</v>
      </c>
      <c r="G157" s="4">
        <v>1</v>
      </c>
      <c r="H157" s="4">
        <v>1</v>
      </c>
      <c r="I157" s="10">
        <v>1</v>
      </c>
      <c r="J157" s="48">
        <v>187</v>
      </c>
      <c r="K157" s="77">
        <v>1</v>
      </c>
      <c r="L157" s="77">
        <f t="shared" si="32"/>
        <v>2</v>
      </c>
      <c r="M157" s="50">
        <v>0.748</v>
      </c>
      <c r="N157" s="80">
        <v>0.748</v>
      </c>
      <c r="O157" s="82">
        <f>K157-E157</f>
        <v>1</v>
      </c>
      <c r="P157" s="83">
        <v>0</v>
      </c>
      <c r="Q157" s="83">
        <v>0</v>
      </c>
      <c r="R157" s="84">
        <v>0</v>
      </c>
    </row>
    <row r="158" spans="2:18" ht="27.95" customHeight="1" x14ac:dyDescent="0.25">
      <c r="B158" s="3" t="s">
        <v>25</v>
      </c>
      <c r="C158" s="2" t="s">
        <v>219</v>
      </c>
      <c r="D158" s="5">
        <v>135</v>
      </c>
      <c r="E158" s="4">
        <v>1</v>
      </c>
      <c r="F158" s="4">
        <v>3</v>
      </c>
      <c r="G158" s="4">
        <v>2</v>
      </c>
      <c r="H158" s="4">
        <v>2</v>
      </c>
      <c r="I158" s="10">
        <v>1</v>
      </c>
      <c r="J158" s="48">
        <v>135</v>
      </c>
      <c r="K158" s="77">
        <v>1</v>
      </c>
      <c r="L158" s="77">
        <f t="shared" si="32"/>
        <v>2</v>
      </c>
      <c r="M158" s="50">
        <v>0.54</v>
      </c>
      <c r="N158" s="80">
        <v>0.54</v>
      </c>
      <c r="O158" s="82">
        <f>K158-E158</f>
        <v>0</v>
      </c>
      <c r="P158" s="83">
        <v>0</v>
      </c>
      <c r="Q158" s="83">
        <v>0</v>
      </c>
      <c r="R158" s="84">
        <v>0</v>
      </c>
    </row>
    <row r="159" spans="2:18" ht="27.95" customHeight="1" x14ac:dyDescent="0.25">
      <c r="B159" s="3" t="s">
        <v>25</v>
      </c>
      <c r="C159" s="2" t="s">
        <v>214</v>
      </c>
      <c r="D159" s="5">
        <v>130</v>
      </c>
      <c r="E159" s="4">
        <v>1</v>
      </c>
      <c r="F159" s="4">
        <v>4</v>
      </c>
      <c r="G159" s="4">
        <v>1</v>
      </c>
      <c r="H159" s="4">
        <v>1</v>
      </c>
      <c r="I159" s="10">
        <v>1</v>
      </c>
      <c r="J159" s="48">
        <v>130</v>
      </c>
      <c r="K159" s="77">
        <v>1</v>
      </c>
      <c r="L159" s="77">
        <f t="shared" si="32"/>
        <v>2</v>
      </c>
      <c r="M159" s="50">
        <v>0.52</v>
      </c>
      <c r="N159" s="80">
        <v>0.52</v>
      </c>
      <c r="O159" s="82">
        <f>K159-E159</f>
        <v>0</v>
      </c>
      <c r="P159" s="83">
        <v>0</v>
      </c>
      <c r="Q159" s="83">
        <v>0</v>
      </c>
      <c r="R159" s="84">
        <v>0</v>
      </c>
    </row>
    <row r="160" spans="2:18" ht="27.95" customHeight="1" x14ac:dyDescent="0.25">
      <c r="B160" s="3" t="s">
        <v>25</v>
      </c>
      <c r="C160" s="2" t="s">
        <v>223</v>
      </c>
      <c r="D160" s="5">
        <v>124</v>
      </c>
      <c r="E160" s="4">
        <v>2</v>
      </c>
      <c r="F160" s="4">
        <v>3</v>
      </c>
      <c r="G160" s="4">
        <v>1</v>
      </c>
      <c r="H160" s="4">
        <v>1</v>
      </c>
      <c r="I160" s="10"/>
      <c r="J160" s="48">
        <v>124</v>
      </c>
      <c r="K160" s="77">
        <v>1</v>
      </c>
      <c r="L160" s="77">
        <f t="shared" si="32"/>
        <v>2</v>
      </c>
      <c r="M160" s="50">
        <v>0.496</v>
      </c>
      <c r="N160" s="80">
        <v>0.496</v>
      </c>
      <c r="O160" s="82">
        <v>0</v>
      </c>
      <c r="P160" s="83">
        <v>0</v>
      </c>
      <c r="Q160" s="83">
        <v>0</v>
      </c>
      <c r="R160" s="84">
        <v>0</v>
      </c>
    </row>
    <row r="161" spans="2:18" ht="27.95" customHeight="1" x14ac:dyDescent="0.25">
      <c r="B161" s="3" t="s">
        <v>25</v>
      </c>
      <c r="C161" s="2" t="s">
        <v>211</v>
      </c>
      <c r="D161" s="5">
        <v>117</v>
      </c>
      <c r="E161" s="4">
        <v>1</v>
      </c>
      <c r="F161" s="4">
        <v>2</v>
      </c>
      <c r="G161" s="4">
        <v>1</v>
      </c>
      <c r="H161" s="4">
        <v>1</v>
      </c>
      <c r="I161" s="10">
        <v>0</v>
      </c>
      <c r="J161" s="48">
        <v>117</v>
      </c>
      <c r="K161" s="77">
        <v>1</v>
      </c>
      <c r="L161" s="77">
        <f t="shared" si="32"/>
        <v>2</v>
      </c>
      <c r="M161" s="50">
        <v>0.46800000000000003</v>
      </c>
      <c r="N161" s="80">
        <v>0.46800000000000003</v>
      </c>
      <c r="O161" s="82">
        <f t="shared" ref="O161:P163" si="36">K161-E161</f>
        <v>0</v>
      </c>
      <c r="P161" s="83">
        <f t="shared" si="36"/>
        <v>0</v>
      </c>
      <c r="Q161" s="83">
        <v>0</v>
      </c>
      <c r="R161" s="84">
        <v>0</v>
      </c>
    </row>
    <row r="162" spans="2:18" ht="27.95" customHeight="1" x14ac:dyDescent="0.25">
      <c r="B162" s="3" t="s">
        <v>25</v>
      </c>
      <c r="C162" s="2" t="s">
        <v>208</v>
      </c>
      <c r="D162" s="5">
        <v>108</v>
      </c>
      <c r="E162" s="4">
        <v>1</v>
      </c>
      <c r="F162" s="4">
        <v>2</v>
      </c>
      <c r="G162" s="4">
        <v>1</v>
      </c>
      <c r="H162" s="4">
        <v>1</v>
      </c>
      <c r="I162" s="10">
        <v>1</v>
      </c>
      <c r="J162" s="48">
        <v>108</v>
      </c>
      <c r="K162" s="77">
        <v>1</v>
      </c>
      <c r="L162" s="77">
        <f t="shared" si="32"/>
        <v>2</v>
      </c>
      <c r="M162" s="50">
        <v>0.432</v>
      </c>
      <c r="N162" s="80">
        <v>0.432</v>
      </c>
      <c r="O162" s="82">
        <f t="shared" si="36"/>
        <v>0</v>
      </c>
      <c r="P162" s="83">
        <f t="shared" si="36"/>
        <v>0</v>
      </c>
      <c r="Q162" s="83">
        <v>0</v>
      </c>
      <c r="R162" s="84">
        <v>0</v>
      </c>
    </row>
    <row r="163" spans="2:18" ht="27.95" customHeight="1" x14ac:dyDescent="0.25">
      <c r="B163" s="3" t="s">
        <v>25</v>
      </c>
      <c r="C163" s="2" t="s">
        <v>213</v>
      </c>
      <c r="D163" s="5">
        <v>105</v>
      </c>
      <c r="E163" s="4">
        <v>1</v>
      </c>
      <c r="F163" s="4">
        <v>2</v>
      </c>
      <c r="G163" s="4">
        <v>1</v>
      </c>
      <c r="H163" s="4">
        <v>1</v>
      </c>
      <c r="I163" s="10">
        <v>1</v>
      </c>
      <c r="J163" s="48">
        <v>105</v>
      </c>
      <c r="K163" s="77">
        <v>1</v>
      </c>
      <c r="L163" s="77">
        <f t="shared" si="32"/>
        <v>2</v>
      </c>
      <c r="M163" s="50">
        <v>0.42</v>
      </c>
      <c r="N163" s="80">
        <v>0.42</v>
      </c>
      <c r="O163" s="82">
        <f t="shared" si="36"/>
        <v>0</v>
      </c>
      <c r="P163" s="83">
        <f t="shared" si="36"/>
        <v>0</v>
      </c>
      <c r="Q163" s="83">
        <v>0</v>
      </c>
      <c r="R163" s="84">
        <v>0</v>
      </c>
    </row>
    <row r="164" spans="2:18" ht="27.95" customHeight="1" x14ac:dyDescent="0.25">
      <c r="B164" s="3" t="s">
        <v>25</v>
      </c>
      <c r="C164" s="2" t="s">
        <v>206</v>
      </c>
      <c r="D164" s="5">
        <v>77</v>
      </c>
      <c r="E164" s="4">
        <v>2</v>
      </c>
      <c r="F164" s="4">
        <v>2</v>
      </c>
      <c r="G164" s="4">
        <v>1</v>
      </c>
      <c r="H164" s="4">
        <v>1</v>
      </c>
      <c r="I164" s="10">
        <v>0</v>
      </c>
      <c r="J164" s="48">
        <v>77</v>
      </c>
      <c r="K164" s="77">
        <v>1</v>
      </c>
      <c r="L164" s="77">
        <f t="shared" si="32"/>
        <v>2</v>
      </c>
      <c r="M164" s="50">
        <v>0.308</v>
      </c>
      <c r="N164" s="80">
        <v>0.308</v>
      </c>
      <c r="O164" s="82">
        <v>0</v>
      </c>
      <c r="P164" s="83">
        <f>L164-F164</f>
        <v>0</v>
      </c>
      <c r="Q164" s="83">
        <v>0</v>
      </c>
      <c r="R164" s="84">
        <v>0</v>
      </c>
    </row>
    <row r="165" spans="2:18" ht="27.95" customHeight="1" x14ac:dyDescent="0.25">
      <c r="B165" s="3" t="s">
        <v>25</v>
      </c>
      <c r="C165" s="2" t="s">
        <v>798</v>
      </c>
      <c r="D165" s="5">
        <v>76</v>
      </c>
      <c r="E165" s="4">
        <v>1</v>
      </c>
      <c r="F165" s="4">
        <v>2</v>
      </c>
      <c r="G165" s="4">
        <v>2</v>
      </c>
      <c r="H165" s="4">
        <v>2</v>
      </c>
      <c r="I165" s="10">
        <v>1</v>
      </c>
      <c r="J165" s="48">
        <v>76</v>
      </c>
      <c r="K165" s="77">
        <v>1</v>
      </c>
      <c r="L165" s="77">
        <f t="shared" si="32"/>
        <v>2</v>
      </c>
      <c r="M165" s="50">
        <v>0.30399999999999999</v>
      </c>
      <c r="N165" s="80">
        <v>0.30399999999999999</v>
      </c>
      <c r="O165" s="82">
        <f>K165-E165</f>
        <v>0</v>
      </c>
      <c r="P165" s="83">
        <f>L165-F165</f>
        <v>0</v>
      </c>
      <c r="Q165" s="83">
        <v>0</v>
      </c>
      <c r="R165" s="84">
        <v>0</v>
      </c>
    </row>
    <row r="166" spans="2:18" ht="27.95" customHeight="1" x14ac:dyDescent="0.25">
      <c r="B166" s="3" t="s">
        <v>25</v>
      </c>
      <c r="C166" s="2" t="s">
        <v>210</v>
      </c>
      <c r="D166" s="5">
        <v>67</v>
      </c>
      <c r="E166" s="4">
        <v>2</v>
      </c>
      <c r="F166" s="4">
        <v>5</v>
      </c>
      <c r="G166" s="4">
        <v>1</v>
      </c>
      <c r="H166" s="4">
        <v>1</v>
      </c>
      <c r="I166" s="10">
        <v>1</v>
      </c>
      <c r="J166" s="48">
        <v>67</v>
      </c>
      <c r="K166" s="77">
        <v>1</v>
      </c>
      <c r="L166" s="77">
        <f t="shared" si="32"/>
        <v>2</v>
      </c>
      <c r="M166" s="50">
        <v>0.26800000000000002</v>
      </c>
      <c r="N166" s="80">
        <v>0.26800000000000002</v>
      </c>
      <c r="O166" s="82">
        <v>0</v>
      </c>
      <c r="P166" s="83">
        <v>0</v>
      </c>
      <c r="Q166" s="83">
        <v>0</v>
      </c>
      <c r="R166" s="84">
        <v>0</v>
      </c>
    </row>
    <row r="167" spans="2:18" ht="27.95" customHeight="1" x14ac:dyDescent="0.25">
      <c r="B167" s="3" t="s">
        <v>25</v>
      </c>
      <c r="C167" s="2" t="s">
        <v>217</v>
      </c>
      <c r="D167" s="5">
        <v>51</v>
      </c>
      <c r="E167" s="4">
        <v>1</v>
      </c>
      <c r="F167" s="4">
        <v>2</v>
      </c>
      <c r="G167" s="4">
        <v>1</v>
      </c>
      <c r="H167" s="4">
        <v>1</v>
      </c>
      <c r="I167" s="10">
        <v>1</v>
      </c>
      <c r="J167" s="48">
        <v>51</v>
      </c>
      <c r="K167" s="77">
        <v>1</v>
      </c>
      <c r="L167" s="77">
        <f t="shared" si="32"/>
        <v>2</v>
      </c>
      <c r="M167" s="50">
        <v>0.20399999999999999</v>
      </c>
      <c r="N167" s="80">
        <v>0.20399999999999999</v>
      </c>
      <c r="O167" s="82">
        <f>K167-E167</f>
        <v>0</v>
      </c>
      <c r="P167" s="83">
        <f>L167-F167</f>
        <v>0</v>
      </c>
      <c r="Q167" s="83">
        <v>0</v>
      </c>
      <c r="R167" s="84">
        <v>0</v>
      </c>
    </row>
    <row r="168" spans="2:18" ht="27.95" customHeight="1" x14ac:dyDescent="0.25">
      <c r="B168" s="3" t="s">
        <v>25</v>
      </c>
      <c r="C168" s="2" t="s">
        <v>212</v>
      </c>
      <c r="D168" s="5">
        <v>49</v>
      </c>
      <c r="E168" s="4">
        <v>1</v>
      </c>
      <c r="F168" s="4">
        <v>2</v>
      </c>
      <c r="G168" s="4">
        <v>1</v>
      </c>
      <c r="H168" s="4">
        <v>1</v>
      </c>
      <c r="I168" s="10">
        <v>1</v>
      </c>
      <c r="J168" s="48">
        <v>49</v>
      </c>
      <c r="K168" s="77">
        <v>1</v>
      </c>
      <c r="L168" s="77">
        <f t="shared" si="32"/>
        <v>2</v>
      </c>
      <c r="M168" s="50">
        <v>0.19600000000000001</v>
      </c>
      <c r="N168" s="80">
        <v>0.19600000000000001</v>
      </c>
      <c r="O168" s="82">
        <f>K168-E168</f>
        <v>0</v>
      </c>
      <c r="P168" s="83">
        <f>L168-F168</f>
        <v>0</v>
      </c>
      <c r="Q168" s="83">
        <v>0</v>
      </c>
      <c r="R168" s="84">
        <v>0</v>
      </c>
    </row>
    <row r="169" spans="2:18" ht="27.95" customHeight="1" x14ac:dyDescent="0.25">
      <c r="B169" s="3" t="s">
        <v>26</v>
      </c>
      <c r="C169" s="2" t="s">
        <v>224</v>
      </c>
      <c r="D169" s="5">
        <v>766</v>
      </c>
      <c r="E169" s="4">
        <v>4</v>
      </c>
      <c r="F169" s="4">
        <v>10</v>
      </c>
      <c r="G169" s="4">
        <v>5</v>
      </c>
      <c r="H169" s="4">
        <v>5</v>
      </c>
      <c r="I169" s="10">
        <v>4</v>
      </c>
      <c r="J169" s="48">
        <v>766</v>
      </c>
      <c r="K169" s="77">
        <f xml:space="preserve"> J169/250</f>
        <v>3.0640000000000001</v>
      </c>
      <c r="L169" s="77">
        <f t="shared" si="32"/>
        <v>6.1280000000000001</v>
      </c>
      <c r="M169" s="50">
        <v>3.0640000000000001</v>
      </c>
      <c r="N169" s="80">
        <v>3.0640000000000001</v>
      </c>
      <c r="O169" s="82">
        <v>0</v>
      </c>
      <c r="P169" s="83">
        <v>0</v>
      </c>
      <c r="Q169" s="83">
        <v>0</v>
      </c>
      <c r="R169" s="84">
        <v>0</v>
      </c>
    </row>
    <row r="170" spans="2:18" ht="27.95" customHeight="1" x14ac:dyDescent="0.25">
      <c r="B170" s="3" t="s">
        <v>26</v>
      </c>
      <c r="C170" s="2" t="s">
        <v>802</v>
      </c>
      <c r="D170" s="5">
        <v>119</v>
      </c>
      <c r="E170" s="4">
        <v>1</v>
      </c>
      <c r="F170" s="4">
        <v>2</v>
      </c>
      <c r="G170" s="4">
        <v>1</v>
      </c>
      <c r="H170" s="4">
        <v>1</v>
      </c>
      <c r="I170" s="10">
        <v>0</v>
      </c>
      <c r="J170" s="48">
        <v>119</v>
      </c>
      <c r="K170" s="77">
        <v>1</v>
      </c>
      <c r="L170" s="77">
        <f t="shared" si="32"/>
        <v>2</v>
      </c>
      <c r="M170" s="50">
        <v>0.47599999999999998</v>
      </c>
      <c r="N170" s="80">
        <v>0.47599999999999998</v>
      </c>
      <c r="O170" s="82">
        <f>K170-E170</f>
        <v>0</v>
      </c>
      <c r="P170" s="83">
        <f>L170-F170</f>
        <v>0</v>
      </c>
      <c r="Q170" s="83">
        <v>0</v>
      </c>
      <c r="R170" s="84">
        <v>0</v>
      </c>
    </row>
    <row r="171" spans="2:18" ht="27.95" customHeight="1" x14ac:dyDescent="0.25">
      <c r="B171" s="3" t="s">
        <v>26</v>
      </c>
      <c r="C171" s="2" t="s">
        <v>801</v>
      </c>
      <c r="D171" s="5">
        <v>87</v>
      </c>
      <c r="E171" s="4">
        <v>1</v>
      </c>
      <c r="F171" s="4">
        <v>3</v>
      </c>
      <c r="G171" s="4">
        <v>1</v>
      </c>
      <c r="H171" s="4">
        <v>1</v>
      </c>
      <c r="I171" s="10">
        <v>1</v>
      </c>
      <c r="J171" s="48">
        <v>87</v>
      </c>
      <c r="K171" s="77">
        <v>1</v>
      </c>
      <c r="L171" s="77">
        <f t="shared" si="32"/>
        <v>2</v>
      </c>
      <c r="M171" s="50">
        <v>0.34799999999999998</v>
      </c>
      <c r="N171" s="80">
        <v>0.34799999999999998</v>
      </c>
      <c r="O171" s="82">
        <f t="shared" ref="O171:O177" si="37">K171-E171</f>
        <v>0</v>
      </c>
      <c r="P171" s="83">
        <v>0</v>
      </c>
      <c r="Q171" s="83">
        <v>0</v>
      </c>
      <c r="R171" s="84">
        <v>0</v>
      </c>
    </row>
    <row r="172" spans="2:18" ht="27.95" customHeight="1" x14ac:dyDescent="0.25">
      <c r="B172" s="3" t="s">
        <v>27</v>
      </c>
      <c r="C172" s="2" t="s">
        <v>228</v>
      </c>
      <c r="D172" s="5">
        <v>2965</v>
      </c>
      <c r="E172" s="4">
        <v>7</v>
      </c>
      <c r="F172" s="4">
        <v>21</v>
      </c>
      <c r="G172" s="4">
        <v>8</v>
      </c>
      <c r="H172" s="4">
        <v>8</v>
      </c>
      <c r="I172" s="10">
        <v>4</v>
      </c>
      <c r="J172" s="48">
        <v>2965</v>
      </c>
      <c r="K172" s="77">
        <f xml:space="preserve"> J172/250</f>
        <v>11.86</v>
      </c>
      <c r="L172" s="77">
        <f t="shared" si="32"/>
        <v>23.72</v>
      </c>
      <c r="M172" s="50">
        <v>11.86</v>
      </c>
      <c r="N172" s="80">
        <v>11.86</v>
      </c>
      <c r="O172" s="82">
        <f t="shared" si="37"/>
        <v>4.8599999999999994</v>
      </c>
      <c r="P172" s="83">
        <f>L172-F172</f>
        <v>2.7199999999999989</v>
      </c>
      <c r="Q172" s="83">
        <f xml:space="preserve"> M172-G172</f>
        <v>3.8599999999999994</v>
      </c>
      <c r="R172" s="84">
        <f xml:space="preserve"> N172-H172</f>
        <v>3.8599999999999994</v>
      </c>
    </row>
    <row r="173" spans="2:18" ht="27.95" customHeight="1" x14ac:dyDescent="0.25">
      <c r="B173" s="3" t="s">
        <v>27</v>
      </c>
      <c r="C173" s="2" t="s">
        <v>229</v>
      </c>
      <c r="D173" s="5">
        <v>436</v>
      </c>
      <c r="E173" s="4">
        <v>1</v>
      </c>
      <c r="F173" s="4">
        <v>2</v>
      </c>
      <c r="G173" s="4">
        <v>1</v>
      </c>
      <c r="H173" s="4">
        <v>1</v>
      </c>
      <c r="I173" s="10">
        <v>1</v>
      </c>
      <c r="J173" s="48">
        <v>436</v>
      </c>
      <c r="K173" s="77">
        <f xml:space="preserve"> J173/250</f>
        <v>1.744</v>
      </c>
      <c r="L173" s="77">
        <f t="shared" si="32"/>
        <v>3.488</v>
      </c>
      <c r="M173" s="50">
        <v>1.744</v>
      </c>
      <c r="N173" s="80">
        <v>1.744</v>
      </c>
      <c r="O173" s="82">
        <f t="shared" si="37"/>
        <v>0.74399999999999999</v>
      </c>
      <c r="P173" s="83">
        <f>L173-F173</f>
        <v>1.488</v>
      </c>
      <c r="Q173" s="83">
        <f xml:space="preserve"> M173-G173</f>
        <v>0.74399999999999999</v>
      </c>
      <c r="R173" s="84">
        <f xml:space="preserve"> N173-H173</f>
        <v>0.74399999999999999</v>
      </c>
    </row>
    <row r="174" spans="2:18" ht="27.95" customHeight="1" x14ac:dyDescent="0.25">
      <c r="B174" s="3" t="s">
        <v>27</v>
      </c>
      <c r="C174" s="2" t="s">
        <v>227</v>
      </c>
      <c r="D174" s="5">
        <v>159</v>
      </c>
      <c r="E174" s="4">
        <v>1</v>
      </c>
      <c r="F174" s="4">
        <v>2</v>
      </c>
      <c r="G174" s="4">
        <v>1</v>
      </c>
      <c r="H174" s="4">
        <v>1</v>
      </c>
      <c r="I174" s="10">
        <v>1</v>
      </c>
      <c r="J174" s="48">
        <v>159</v>
      </c>
      <c r="K174" s="77">
        <v>1</v>
      </c>
      <c r="L174" s="77">
        <f t="shared" si="32"/>
        <v>2</v>
      </c>
      <c r="M174" s="50">
        <v>0.63600000000000001</v>
      </c>
      <c r="N174" s="80">
        <v>0.63600000000000001</v>
      </c>
      <c r="O174" s="82">
        <f t="shared" si="37"/>
        <v>0</v>
      </c>
      <c r="P174" s="83">
        <f>L174-F174</f>
        <v>0</v>
      </c>
      <c r="Q174" s="83">
        <v>0</v>
      </c>
      <c r="R174" s="84">
        <v>0</v>
      </c>
    </row>
    <row r="175" spans="2:18" ht="27.95" customHeight="1" x14ac:dyDescent="0.25">
      <c r="B175" s="3" t="s">
        <v>27</v>
      </c>
      <c r="C175" s="2" t="s">
        <v>226</v>
      </c>
      <c r="D175" s="5">
        <v>142</v>
      </c>
      <c r="E175" s="4">
        <v>1</v>
      </c>
      <c r="F175" s="4">
        <v>3</v>
      </c>
      <c r="G175" s="4">
        <v>1</v>
      </c>
      <c r="H175" s="4">
        <v>1</v>
      </c>
      <c r="I175" s="10">
        <v>1</v>
      </c>
      <c r="J175" s="48">
        <v>142</v>
      </c>
      <c r="K175" s="77">
        <v>1</v>
      </c>
      <c r="L175" s="77">
        <f t="shared" si="32"/>
        <v>2</v>
      </c>
      <c r="M175" s="50">
        <v>0.56799999999999995</v>
      </c>
      <c r="N175" s="80">
        <v>0.56799999999999995</v>
      </c>
      <c r="O175" s="82">
        <f t="shared" si="37"/>
        <v>0</v>
      </c>
      <c r="P175" s="83">
        <v>0</v>
      </c>
      <c r="Q175" s="83">
        <v>0</v>
      </c>
      <c r="R175" s="84">
        <v>0</v>
      </c>
    </row>
    <row r="176" spans="2:18" ht="27.95" customHeight="1" x14ac:dyDescent="0.25">
      <c r="B176" s="3" t="s">
        <v>27</v>
      </c>
      <c r="C176" s="2" t="s">
        <v>225</v>
      </c>
      <c r="D176" s="5">
        <v>134</v>
      </c>
      <c r="E176" s="4">
        <v>1</v>
      </c>
      <c r="F176" s="4">
        <v>2</v>
      </c>
      <c r="G176" s="4">
        <v>1</v>
      </c>
      <c r="H176" s="4">
        <v>1</v>
      </c>
      <c r="I176" s="10">
        <v>1</v>
      </c>
      <c r="J176" s="48">
        <v>134</v>
      </c>
      <c r="K176" s="77">
        <v>1</v>
      </c>
      <c r="L176" s="77">
        <f t="shared" si="32"/>
        <v>2</v>
      </c>
      <c r="M176" s="50">
        <v>0.53600000000000003</v>
      </c>
      <c r="N176" s="80">
        <v>0.53600000000000003</v>
      </c>
      <c r="O176" s="82">
        <f t="shared" si="37"/>
        <v>0</v>
      </c>
      <c r="P176" s="83">
        <f>L176-F176</f>
        <v>0</v>
      </c>
      <c r="Q176" s="83">
        <v>0</v>
      </c>
      <c r="R176" s="84">
        <v>0</v>
      </c>
    </row>
    <row r="177" spans="2:18" ht="27.95" customHeight="1" x14ac:dyDescent="0.25">
      <c r="B177" s="3" t="s">
        <v>27</v>
      </c>
      <c r="C177" s="2" t="s">
        <v>230</v>
      </c>
      <c r="D177" s="5">
        <v>77</v>
      </c>
      <c r="E177" s="4">
        <v>1</v>
      </c>
      <c r="F177" s="4">
        <v>1</v>
      </c>
      <c r="G177" s="4">
        <v>1</v>
      </c>
      <c r="H177" s="4">
        <v>1</v>
      </c>
      <c r="I177" s="10">
        <v>1</v>
      </c>
      <c r="J177" s="48">
        <v>77</v>
      </c>
      <c r="K177" s="77">
        <v>1</v>
      </c>
      <c r="L177" s="77">
        <f t="shared" si="32"/>
        <v>2</v>
      </c>
      <c r="M177" s="50">
        <v>0.308</v>
      </c>
      <c r="N177" s="80">
        <v>0.308</v>
      </c>
      <c r="O177" s="82">
        <f t="shared" si="37"/>
        <v>0</v>
      </c>
      <c r="P177" s="83">
        <f>L177-F177</f>
        <v>1</v>
      </c>
      <c r="Q177" s="83">
        <v>0</v>
      </c>
      <c r="R177" s="84">
        <v>0</v>
      </c>
    </row>
    <row r="178" spans="2:18" ht="27.95" customHeight="1" x14ac:dyDescent="0.25">
      <c r="B178" s="3" t="s">
        <v>27</v>
      </c>
      <c r="C178" s="2" t="s">
        <v>803</v>
      </c>
      <c r="D178" s="5">
        <v>19</v>
      </c>
      <c r="E178" s="4">
        <v>2</v>
      </c>
      <c r="F178" s="4">
        <v>2</v>
      </c>
      <c r="G178" s="4">
        <v>1</v>
      </c>
      <c r="H178" s="4">
        <v>1</v>
      </c>
      <c r="I178" s="10">
        <v>1</v>
      </c>
      <c r="J178" s="48">
        <v>19</v>
      </c>
      <c r="K178" s="77">
        <v>1</v>
      </c>
      <c r="L178" s="77">
        <f t="shared" si="32"/>
        <v>2</v>
      </c>
      <c r="M178" s="50">
        <v>7.5999999999999998E-2</v>
      </c>
      <c r="N178" s="80">
        <v>7.5999999999999998E-2</v>
      </c>
      <c r="O178" s="82">
        <v>0</v>
      </c>
      <c r="P178" s="83">
        <f>L178-F178</f>
        <v>0</v>
      </c>
      <c r="Q178" s="83">
        <v>0</v>
      </c>
      <c r="R178" s="84">
        <v>0</v>
      </c>
    </row>
    <row r="179" spans="2:18" ht="27.95" customHeight="1" x14ac:dyDescent="0.25">
      <c r="B179" s="3" t="s">
        <v>28</v>
      </c>
      <c r="C179" s="2" t="s">
        <v>231</v>
      </c>
      <c r="D179" s="5">
        <v>695</v>
      </c>
      <c r="E179" s="4">
        <v>1</v>
      </c>
      <c r="F179" s="4">
        <v>8</v>
      </c>
      <c r="G179" s="4">
        <v>11</v>
      </c>
      <c r="H179" s="4">
        <v>11</v>
      </c>
      <c r="I179" s="10">
        <v>5</v>
      </c>
      <c r="J179" s="48">
        <v>695</v>
      </c>
      <c r="K179" s="77">
        <f xml:space="preserve"> J179/250</f>
        <v>2.78</v>
      </c>
      <c r="L179" s="77">
        <f t="shared" si="32"/>
        <v>5.56</v>
      </c>
      <c r="M179" s="50">
        <v>2.78</v>
      </c>
      <c r="N179" s="80">
        <v>2.78</v>
      </c>
      <c r="O179" s="82">
        <f>K179-E179</f>
        <v>1.7799999999999998</v>
      </c>
      <c r="P179" s="83">
        <v>0</v>
      </c>
      <c r="Q179" s="83">
        <v>0</v>
      </c>
      <c r="R179" s="84">
        <v>0</v>
      </c>
    </row>
    <row r="180" spans="2:18" ht="27.95" customHeight="1" x14ac:dyDescent="0.25">
      <c r="B180" s="3" t="s">
        <v>29</v>
      </c>
      <c r="C180" s="2" t="s">
        <v>234</v>
      </c>
      <c r="D180" s="5">
        <v>207</v>
      </c>
      <c r="E180" s="4">
        <v>1</v>
      </c>
      <c r="F180" s="4">
        <v>8</v>
      </c>
      <c r="G180" s="4">
        <v>3</v>
      </c>
      <c r="H180" s="4">
        <v>3</v>
      </c>
      <c r="I180" s="10">
        <v>2</v>
      </c>
      <c r="J180" s="48">
        <v>207</v>
      </c>
      <c r="K180" s="77">
        <v>1</v>
      </c>
      <c r="L180" s="77">
        <f t="shared" si="32"/>
        <v>2</v>
      </c>
      <c r="M180" s="50">
        <v>0.82799999999999996</v>
      </c>
      <c r="N180" s="80">
        <v>0.82799999999999996</v>
      </c>
      <c r="O180" s="82">
        <f>K180-E180</f>
        <v>0</v>
      </c>
      <c r="P180" s="83">
        <v>0</v>
      </c>
      <c r="Q180" s="83">
        <v>0</v>
      </c>
      <c r="R180" s="84">
        <v>0</v>
      </c>
    </row>
    <row r="181" spans="2:18" ht="27.95" customHeight="1" x14ac:dyDescent="0.25">
      <c r="B181" s="3" t="s">
        <v>29</v>
      </c>
      <c r="C181" s="2" t="s">
        <v>232</v>
      </c>
      <c r="D181" s="5">
        <v>188</v>
      </c>
      <c r="E181" s="4">
        <v>1</v>
      </c>
      <c r="F181" s="4">
        <v>5</v>
      </c>
      <c r="G181" s="4">
        <v>4</v>
      </c>
      <c r="H181" s="4">
        <v>4</v>
      </c>
      <c r="I181" s="10">
        <v>1</v>
      </c>
      <c r="J181" s="48">
        <v>188</v>
      </c>
      <c r="K181" s="77">
        <v>1</v>
      </c>
      <c r="L181" s="77">
        <f t="shared" si="32"/>
        <v>2</v>
      </c>
      <c r="M181" s="50">
        <v>0.752</v>
      </c>
      <c r="N181" s="80">
        <v>0.752</v>
      </c>
      <c r="O181" s="82">
        <f>K181-E181</f>
        <v>0</v>
      </c>
      <c r="P181" s="83">
        <v>0</v>
      </c>
      <c r="Q181" s="83">
        <v>0</v>
      </c>
      <c r="R181" s="84">
        <v>0</v>
      </c>
    </row>
    <row r="182" spans="2:18" ht="27.95" customHeight="1" x14ac:dyDescent="0.25">
      <c r="B182" s="3" t="s">
        <v>29</v>
      </c>
      <c r="C182" s="2" t="s">
        <v>237</v>
      </c>
      <c r="D182" s="5">
        <v>90</v>
      </c>
      <c r="E182" s="4">
        <v>1</v>
      </c>
      <c r="F182" s="4">
        <v>5</v>
      </c>
      <c r="G182" s="4">
        <v>2</v>
      </c>
      <c r="H182" s="4">
        <v>2</v>
      </c>
      <c r="I182" s="10">
        <v>2</v>
      </c>
      <c r="J182" s="48">
        <v>90</v>
      </c>
      <c r="K182" s="77">
        <v>1</v>
      </c>
      <c r="L182" s="77">
        <f t="shared" si="32"/>
        <v>2</v>
      </c>
      <c r="M182" s="50">
        <v>0.36</v>
      </c>
      <c r="N182" s="80">
        <v>0.36</v>
      </c>
      <c r="O182" s="82">
        <f>K182-E182</f>
        <v>0</v>
      </c>
      <c r="P182" s="83">
        <v>0</v>
      </c>
      <c r="Q182" s="83">
        <v>0</v>
      </c>
      <c r="R182" s="84">
        <v>0</v>
      </c>
    </row>
    <row r="183" spans="2:18" ht="27.95" customHeight="1" x14ac:dyDescent="0.25">
      <c r="B183" s="3" t="s">
        <v>29</v>
      </c>
      <c r="C183" s="2" t="s">
        <v>233</v>
      </c>
      <c r="D183" s="5">
        <v>66</v>
      </c>
      <c r="E183" s="4">
        <v>2</v>
      </c>
      <c r="F183" s="4">
        <v>3</v>
      </c>
      <c r="G183" s="4">
        <v>1</v>
      </c>
      <c r="H183" s="4">
        <v>1</v>
      </c>
      <c r="I183" s="10">
        <v>1</v>
      </c>
      <c r="J183" s="48">
        <v>66</v>
      </c>
      <c r="K183" s="77">
        <v>1</v>
      </c>
      <c r="L183" s="77">
        <f t="shared" si="32"/>
        <v>2</v>
      </c>
      <c r="M183" s="50">
        <v>0.26400000000000001</v>
      </c>
      <c r="N183" s="80">
        <v>0.26400000000000001</v>
      </c>
      <c r="O183" s="82">
        <v>0</v>
      </c>
      <c r="P183" s="83">
        <v>0</v>
      </c>
      <c r="Q183" s="83">
        <v>0</v>
      </c>
      <c r="R183" s="84">
        <v>0</v>
      </c>
    </row>
    <row r="184" spans="2:18" ht="27.95" customHeight="1" x14ac:dyDescent="0.25">
      <c r="B184" s="3" t="s">
        <v>29</v>
      </c>
      <c r="C184" s="2" t="s">
        <v>235</v>
      </c>
      <c r="D184" s="5">
        <v>65</v>
      </c>
      <c r="E184" s="4">
        <v>1</v>
      </c>
      <c r="F184" s="4">
        <v>2</v>
      </c>
      <c r="G184" s="4">
        <v>2</v>
      </c>
      <c r="H184" s="4">
        <v>2</v>
      </c>
      <c r="I184" s="10">
        <v>1</v>
      </c>
      <c r="J184" s="48">
        <v>65</v>
      </c>
      <c r="K184" s="77">
        <v>1</v>
      </c>
      <c r="L184" s="77">
        <f t="shared" si="32"/>
        <v>2</v>
      </c>
      <c r="M184" s="50">
        <v>0.26</v>
      </c>
      <c r="N184" s="80">
        <v>0.26</v>
      </c>
      <c r="O184" s="82">
        <f>K184-E184</f>
        <v>0</v>
      </c>
      <c r="P184" s="83">
        <f>L184-F184</f>
        <v>0</v>
      </c>
      <c r="Q184" s="83">
        <v>0</v>
      </c>
      <c r="R184" s="84">
        <v>0</v>
      </c>
    </row>
    <row r="185" spans="2:18" ht="27.95" customHeight="1" x14ac:dyDescent="0.25">
      <c r="B185" s="3" t="s">
        <v>29</v>
      </c>
      <c r="C185" s="2" t="s">
        <v>236</v>
      </c>
      <c r="D185" s="5">
        <v>12</v>
      </c>
      <c r="E185" s="4">
        <v>0</v>
      </c>
      <c r="F185" s="4">
        <v>1</v>
      </c>
      <c r="G185" s="4">
        <v>0</v>
      </c>
      <c r="H185" s="4">
        <v>0</v>
      </c>
      <c r="I185" s="10">
        <v>1</v>
      </c>
      <c r="J185" s="48">
        <v>12</v>
      </c>
      <c r="K185" s="77">
        <v>1</v>
      </c>
      <c r="L185" s="77">
        <f t="shared" si="32"/>
        <v>2</v>
      </c>
      <c r="M185" s="50">
        <v>4.8000000000000001E-2</v>
      </c>
      <c r="N185" s="80">
        <v>4.8000000000000001E-2</v>
      </c>
      <c r="O185" s="82">
        <f>K185-E185</f>
        <v>1</v>
      </c>
      <c r="P185" s="83">
        <f>L185-F185</f>
        <v>1</v>
      </c>
      <c r="Q185" s="83">
        <f t="shared" ref="Q185:R187" si="38" xml:space="preserve"> M185-G185</f>
        <v>4.8000000000000001E-2</v>
      </c>
      <c r="R185" s="84">
        <f t="shared" si="38"/>
        <v>4.8000000000000001E-2</v>
      </c>
    </row>
    <row r="186" spans="2:18" ht="27.95" customHeight="1" x14ac:dyDescent="0.25">
      <c r="B186" s="3" t="s">
        <v>29</v>
      </c>
      <c r="C186" s="2" t="s">
        <v>811</v>
      </c>
      <c r="D186" s="5">
        <v>0</v>
      </c>
      <c r="E186" s="4">
        <v>0</v>
      </c>
      <c r="F186" s="4">
        <v>2</v>
      </c>
      <c r="G186" s="4">
        <v>0</v>
      </c>
      <c r="H186" s="4">
        <v>0</v>
      </c>
      <c r="I186" s="10">
        <v>3</v>
      </c>
      <c r="J186" s="48">
        <v>0</v>
      </c>
      <c r="K186" s="77">
        <f xml:space="preserve"> J186/250</f>
        <v>0</v>
      </c>
      <c r="L186" s="77">
        <f t="shared" si="32"/>
        <v>0</v>
      </c>
      <c r="M186" s="50">
        <v>0</v>
      </c>
      <c r="N186" s="80">
        <v>0</v>
      </c>
      <c r="O186" s="82">
        <f>K186-E186</f>
        <v>0</v>
      </c>
      <c r="P186" s="83">
        <v>0</v>
      </c>
      <c r="Q186" s="83">
        <f t="shared" si="38"/>
        <v>0</v>
      </c>
      <c r="R186" s="84">
        <f t="shared" si="38"/>
        <v>0</v>
      </c>
    </row>
    <row r="187" spans="2:18" ht="27.95" customHeight="1" x14ac:dyDescent="0.25">
      <c r="B187" s="3" t="s">
        <v>29</v>
      </c>
      <c r="C187" s="2" t="s">
        <v>794</v>
      </c>
      <c r="D187" s="5">
        <v>0</v>
      </c>
      <c r="E187" s="4">
        <v>0</v>
      </c>
      <c r="F187" s="4">
        <v>0</v>
      </c>
      <c r="G187" s="4">
        <v>0</v>
      </c>
      <c r="H187" s="4">
        <v>0</v>
      </c>
      <c r="I187" s="10">
        <v>0</v>
      </c>
      <c r="J187" s="48">
        <v>0</v>
      </c>
      <c r="K187" s="77">
        <f xml:space="preserve"> J187/250</f>
        <v>0</v>
      </c>
      <c r="L187" s="77">
        <f t="shared" si="32"/>
        <v>0</v>
      </c>
      <c r="M187" s="50">
        <v>0</v>
      </c>
      <c r="N187" s="80">
        <v>0</v>
      </c>
      <c r="O187" s="82">
        <f>K187-E187</f>
        <v>0</v>
      </c>
      <c r="P187" s="83">
        <f>L187-F187</f>
        <v>0</v>
      </c>
      <c r="Q187" s="83">
        <f t="shared" si="38"/>
        <v>0</v>
      </c>
      <c r="R187" s="84">
        <f t="shared" si="38"/>
        <v>0</v>
      </c>
    </row>
    <row r="188" spans="2:18" ht="27.95" customHeight="1" x14ac:dyDescent="0.25">
      <c r="B188" s="3" t="s">
        <v>30</v>
      </c>
      <c r="C188" s="2" t="s">
        <v>238</v>
      </c>
      <c r="D188" s="5">
        <v>905</v>
      </c>
      <c r="E188" s="4">
        <v>2</v>
      </c>
      <c r="F188" s="4">
        <v>12</v>
      </c>
      <c r="G188" s="4">
        <v>4</v>
      </c>
      <c r="H188" s="4">
        <v>4</v>
      </c>
      <c r="I188" s="10">
        <v>3</v>
      </c>
      <c r="J188" s="48">
        <v>905</v>
      </c>
      <c r="K188" s="77">
        <f xml:space="preserve"> J188/250</f>
        <v>3.62</v>
      </c>
      <c r="L188" s="77">
        <f t="shared" si="32"/>
        <v>7.24</v>
      </c>
      <c r="M188" s="50">
        <v>3.62</v>
      </c>
      <c r="N188" s="80">
        <v>3.62</v>
      </c>
      <c r="O188" s="82">
        <f>K188-E188</f>
        <v>1.62</v>
      </c>
      <c r="P188" s="83">
        <v>0</v>
      </c>
      <c r="Q188" s="83">
        <v>0</v>
      </c>
      <c r="R188" s="84">
        <v>0</v>
      </c>
    </row>
    <row r="189" spans="2:18" ht="27.95" customHeight="1" x14ac:dyDescent="0.25">
      <c r="B189" s="3" t="s">
        <v>30</v>
      </c>
      <c r="C189" s="2" t="s">
        <v>242</v>
      </c>
      <c r="D189" s="5">
        <v>106</v>
      </c>
      <c r="E189" s="4">
        <v>1</v>
      </c>
      <c r="F189" s="4">
        <v>2</v>
      </c>
      <c r="G189" s="4">
        <v>1</v>
      </c>
      <c r="H189" s="4">
        <v>1</v>
      </c>
      <c r="I189" s="10">
        <v>1</v>
      </c>
      <c r="J189" s="48">
        <v>106</v>
      </c>
      <c r="K189" s="77">
        <v>1</v>
      </c>
      <c r="L189" s="77">
        <f t="shared" si="32"/>
        <v>2</v>
      </c>
      <c r="M189" s="50">
        <v>0.42399999999999999</v>
      </c>
      <c r="N189" s="80">
        <v>0.42399999999999999</v>
      </c>
      <c r="O189" s="82">
        <f>K189-E189</f>
        <v>0</v>
      </c>
      <c r="P189" s="83">
        <f t="shared" ref="P189:P201" si="39">L189-F189</f>
        <v>0</v>
      </c>
      <c r="Q189" s="83">
        <v>0</v>
      </c>
      <c r="R189" s="84">
        <v>0</v>
      </c>
    </row>
    <row r="190" spans="2:18" ht="27.95" customHeight="1" x14ac:dyDescent="0.25">
      <c r="B190" s="3" t="s">
        <v>30</v>
      </c>
      <c r="C190" s="2" t="s">
        <v>239</v>
      </c>
      <c r="D190" s="5">
        <v>58</v>
      </c>
      <c r="E190" s="4">
        <v>1</v>
      </c>
      <c r="F190" s="4">
        <v>2</v>
      </c>
      <c r="G190" s="4">
        <v>1</v>
      </c>
      <c r="H190" s="4">
        <v>1</v>
      </c>
      <c r="I190" s="10">
        <v>0</v>
      </c>
      <c r="J190" s="48">
        <v>58</v>
      </c>
      <c r="K190" s="77">
        <v>1</v>
      </c>
      <c r="L190" s="77">
        <f t="shared" si="32"/>
        <v>2</v>
      </c>
      <c r="M190" s="50">
        <v>0.23200000000000001</v>
      </c>
      <c r="N190" s="80">
        <v>0.23200000000000001</v>
      </c>
      <c r="O190" s="82">
        <f>K190-E190</f>
        <v>0</v>
      </c>
      <c r="P190" s="83">
        <f t="shared" si="39"/>
        <v>0</v>
      </c>
      <c r="Q190" s="83">
        <v>0</v>
      </c>
      <c r="R190" s="84">
        <v>0</v>
      </c>
    </row>
    <row r="191" spans="2:18" ht="27.95" customHeight="1" x14ac:dyDescent="0.25">
      <c r="B191" s="3" t="s">
        <v>30</v>
      </c>
      <c r="C191" s="2" t="s">
        <v>240</v>
      </c>
      <c r="D191" s="5">
        <v>56</v>
      </c>
      <c r="E191" s="4">
        <v>2</v>
      </c>
      <c r="F191" s="4">
        <v>1</v>
      </c>
      <c r="G191" s="4">
        <v>3</v>
      </c>
      <c r="H191" s="4">
        <v>3</v>
      </c>
      <c r="I191" s="10">
        <v>1</v>
      </c>
      <c r="J191" s="48">
        <v>56</v>
      </c>
      <c r="K191" s="77">
        <v>1</v>
      </c>
      <c r="L191" s="77">
        <f t="shared" si="32"/>
        <v>2</v>
      </c>
      <c r="M191" s="50">
        <v>0.224</v>
      </c>
      <c r="N191" s="80">
        <v>0.224</v>
      </c>
      <c r="O191" s="82">
        <v>0</v>
      </c>
      <c r="P191" s="83">
        <f t="shared" si="39"/>
        <v>1</v>
      </c>
      <c r="Q191" s="83">
        <v>0</v>
      </c>
      <c r="R191" s="84">
        <v>0</v>
      </c>
    </row>
    <row r="192" spans="2:18" ht="27.95" customHeight="1" x14ac:dyDescent="0.25">
      <c r="B192" s="3" t="s">
        <v>30</v>
      </c>
      <c r="C192" s="2" t="s">
        <v>243</v>
      </c>
      <c r="D192" s="5">
        <v>35</v>
      </c>
      <c r="E192" s="4">
        <v>1</v>
      </c>
      <c r="F192" s="4">
        <v>1</v>
      </c>
      <c r="G192" s="4">
        <v>3</v>
      </c>
      <c r="H192" s="4">
        <v>3</v>
      </c>
      <c r="I192" s="10">
        <v>1</v>
      </c>
      <c r="J192" s="48">
        <v>35</v>
      </c>
      <c r="K192" s="77">
        <v>1</v>
      </c>
      <c r="L192" s="77">
        <f t="shared" si="32"/>
        <v>2</v>
      </c>
      <c r="M192" s="50">
        <v>0.14000000000000001</v>
      </c>
      <c r="N192" s="80">
        <v>0.14000000000000001</v>
      </c>
      <c r="O192" s="82">
        <f>K192-E192</f>
        <v>0</v>
      </c>
      <c r="P192" s="83">
        <f t="shared" si="39"/>
        <v>1</v>
      </c>
      <c r="Q192" s="83">
        <v>0</v>
      </c>
      <c r="R192" s="84">
        <v>0</v>
      </c>
    </row>
    <row r="193" spans="2:18" ht="27.95" customHeight="1" x14ac:dyDescent="0.25">
      <c r="B193" s="3" t="s">
        <v>30</v>
      </c>
      <c r="C193" s="2" t="s">
        <v>241</v>
      </c>
      <c r="D193" s="5">
        <v>25</v>
      </c>
      <c r="E193" s="4">
        <v>1</v>
      </c>
      <c r="F193" s="4">
        <v>1</v>
      </c>
      <c r="G193" s="4">
        <v>1</v>
      </c>
      <c r="H193" s="4">
        <v>1</v>
      </c>
      <c r="I193" s="10">
        <v>1</v>
      </c>
      <c r="J193" s="48">
        <v>25</v>
      </c>
      <c r="K193" s="77">
        <v>1</v>
      </c>
      <c r="L193" s="77">
        <f t="shared" si="32"/>
        <v>2</v>
      </c>
      <c r="M193" s="50">
        <v>0.1</v>
      </c>
      <c r="N193" s="80">
        <v>0.1</v>
      </c>
      <c r="O193" s="82">
        <f>K193-E193</f>
        <v>0</v>
      </c>
      <c r="P193" s="83">
        <f t="shared" si="39"/>
        <v>1</v>
      </c>
      <c r="Q193" s="83">
        <v>0</v>
      </c>
      <c r="R193" s="84">
        <v>0</v>
      </c>
    </row>
    <row r="194" spans="2:18" ht="27.95" customHeight="1" x14ac:dyDescent="0.25">
      <c r="B194" s="3" t="s">
        <v>30</v>
      </c>
      <c r="C194" s="2" t="s">
        <v>244</v>
      </c>
      <c r="D194" s="5">
        <v>6</v>
      </c>
      <c r="E194" s="4">
        <v>1</v>
      </c>
      <c r="F194" s="4">
        <v>2</v>
      </c>
      <c r="G194" s="4">
        <v>1</v>
      </c>
      <c r="H194" s="4">
        <v>1</v>
      </c>
      <c r="I194" s="10">
        <v>0</v>
      </c>
      <c r="J194" s="48">
        <v>6</v>
      </c>
      <c r="K194" s="77">
        <v>1</v>
      </c>
      <c r="L194" s="77">
        <f t="shared" si="32"/>
        <v>2</v>
      </c>
      <c r="M194" s="50">
        <v>2.4E-2</v>
      </c>
      <c r="N194" s="80">
        <v>2.4E-2</v>
      </c>
      <c r="O194" s="82">
        <f>K194-E194</f>
        <v>0</v>
      </c>
      <c r="P194" s="83">
        <f t="shared" si="39"/>
        <v>0</v>
      </c>
      <c r="Q194" s="83">
        <v>0</v>
      </c>
      <c r="R194" s="84">
        <v>0</v>
      </c>
    </row>
    <row r="195" spans="2:18" ht="27.95" customHeight="1" x14ac:dyDescent="0.25">
      <c r="B195" s="3" t="s">
        <v>31</v>
      </c>
      <c r="C195" s="2" t="s">
        <v>251</v>
      </c>
      <c r="D195" s="5">
        <v>364</v>
      </c>
      <c r="E195" s="4">
        <v>2</v>
      </c>
      <c r="F195" s="4">
        <v>2</v>
      </c>
      <c r="G195" s="4">
        <v>4</v>
      </c>
      <c r="H195" s="4">
        <v>4</v>
      </c>
      <c r="I195" s="10">
        <v>2</v>
      </c>
      <c r="J195" s="48">
        <v>364</v>
      </c>
      <c r="K195" s="77">
        <f xml:space="preserve"> J195/250</f>
        <v>1.456</v>
      </c>
      <c r="L195" s="77">
        <f t="shared" si="32"/>
        <v>2.9119999999999999</v>
      </c>
      <c r="M195" s="50">
        <v>1.456</v>
      </c>
      <c r="N195" s="80">
        <v>1.456</v>
      </c>
      <c r="O195" s="82">
        <v>0</v>
      </c>
      <c r="P195" s="83">
        <f t="shared" si="39"/>
        <v>0.91199999999999992</v>
      </c>
      <c r="Q195" s="83">
        <v>0</v>
      </c>
      <c r="R195" s="84">
        <v>0</v>
      </c>
    </row>
    <row r="196" spans="2:18" ht="27.95" customHeight="1" x14ac:dyDescent="0.25">
      <c r="B196" s="3" t="s">
        <v>31</v>
      </c>
      <c r="C196" s="2" t="s">
        <v>246</v>
      </c>
      <c r="D196" s="5">
        <v>132</v>
      </c>
      <c r="E196" s="4">
        <v>2</v>
      </c>
      <c r="F196" s="4">
        <v>2</v>
      </c>
      <c r="G196" s="4">
        <v>1</v>
      </c>
      <c r="H196" s="4">
        <v>1</v>
      </c>
      <c r="I196" s="10">
        <v>2</v>
      </c>
      <c r="J196" s="48">
        <v>132</v>
      </c>
      <c r="K196" s="77">
        <v>1</v>
      </c>
      <c r="L196" s="77">
        <f t="shared" si="32"/>
        <v>2</v>
      </c>
      <c r="M196" s="50">
        <v>0.52800000000000002</v>
      </c>
      <c r="N196" s="80">
        <v>0.52800000000000002</v>
      </c>
      <c r="O196" s="82">
        <v>0</v>
      </c>
      <c r="P196" s="83">
        <f t="shared" si="39"/>
        <v>0</v>
      </c>
      <c r="Q196" s="83">
        <v>0</v>
      </c>
      <c r="R196" s="84">
        <v>0</v>
      </c>
    </row>
    <row r="197" spans="2:18" ht="27.95" customHeight="1" x14ac:dyDescent="0.25">
      <c r="B197" s="3" t="s">
        <v>31</v>
      </c>
      <c r="C197" s="2" t="s">
        <v>249</v>
      </c>
      <c r="D197" s="5">
        <v>129</v>
      </c>
      <c r="E197" s="4">
        <v>1</v>
      </c>
      <c r="F197" s="4">
        <v>2</v>
      </c>
      <c r="G197" s="4">
        <v>2</v>
      </c>
      <c r="H197" s="4">
        <v>2</v>
      </c>
      <c r="I197" s="10">
        <v>0</v>
      </c>
      <c r="J197" s="48">
        <v>129</v>
      </c>
      <c r="K197" s="77">
        <v>1</v>
      </c>
      <c r="L197" s="77">
        <f t="shared" ref="L197:L260" si="40" xml:space="preserve"> K197*2</f>
        <v>2</v>
      </c>
      <c r="M197" s="50">
        <v>0.51600000000000001</v>
      </c>
      <c r="N197" s="80">
        <v>0.51600000000000001</v>
      </c>
      <c r="O197" s="82">
        <f t="shared" ref="O197:O216" si="41">K197-E197</f>
        <v>0</v>
      </c>
      <c r="P197" s="83">
        <f t="shared" si="39"/>
        <v>0</v>
      </c>
      <c r="Q197" s="83">
        <v>0</v>
      </c>
      <c r="R197" s="84">
        <v>0</v>
      </c>
    </row>
    <row r="198" spans="2:18" ht="27.95" customHeight="1" x14ac:dyDescent="0.25">
      <c r="B198" s="3" t="s">
        <v>31</v>
      </c>
      <c r="C198" s="2" t="s">
        <v>245</v>
      </c>
      <c r="D198" s="5">
        <v>92</v>
      </c>
      <c r="E198" s="4">
        <v>1</v>
      </c>
      <c r="F198" s="4">
        <v>2</v>
      </c>
      <c r="G198" s="4">
        <v>1</v>
      </c>
      <c r="H198" s="4">
        <v>1</v>
      </c>
      <c r="I198" s="10">
        <v>1</v>
      </c>
      <c r="J198" s="48">
        <v>92</v>
      </c>
      <c r="K198" s="77">
        <v>1</v>
      </c>
      <c r="L198" s="77">
        <f t="shared" si="40"/>
        <v>2</v>
      </c>
      <c r="M198" s="50">
        <v>0.36799999999999999</v>
      </c>
      <c r="N198" s="80">
        <v>0.36799999999999999</v>
      </c>
      <c r="O198" s="82">
        <f t="shared" si="41"/>
        <v>0</v>
      </c>
      <c r="P198" s="83">
        <f t="shared" si="39"/>
        <v>0</v>
      </c>
      <c r="Q198" s="83">
        <v>0</v>
      </c>
      <c r="R198" s="84">
        <v>0</v>
      </c>
    </row>
    <row r="199" spans="2:18" ht="27.95" customHeight="1" x14ac:dyDescent="0.25">
      <c r="B199" s="3" t="s">
        <v>31</v>
      </c>
      <c r="C199" s="2" t="s">
        <v>247</v>
      </c>
      <c r="D199" s="5">
        <v>92</v>
      </c>
      <c r="E199" s="4">
        <v>1</v>
      </c>
      <c r="F199" s="4">
        <v>2</v>
      </c>
      <c r="G199" s="4">
        <v>1</v>
      </c>
      <c r="H199" s="4">
        <v>1</v>
      </c>
      <c r="I199" s="10">
        <v>2</v>
      </c>
      <c r="J199" s="48">
        <v>92</v>
      </c>
      <c r="K199" s="77">
        <v>1</v>
      </c>
      <c r="L199" s="77">
        <f t="shared" si="40"/>
        <v>2</v>
      </c>
      <c r="M199" s="50">
        <v>0.36799999999999999</v>
      </c>
      <c r="N199" s="80">
        <v>0.36799999999999999</v>
      </c>
      <c r="O199" s="82">
        <f t="shared" si="41"/>
        <v>0</v>
      </c>
      <c r="P199" s="83">
        <f t="shared" si="39"/>
        <v>0</v>
      </c>
      <c r="Q199" s="83">
        <v>0</v>
      </c>
      <c r="R199" s="84">
        <v>0</v>
      </c>
    </row>
    <row r="200" spans="2:18" ht="27.95" customHeight="1" x14ac:dyDescent="0.25">
      <c r="B200" s="3" t="s">
        <v>31</v>
      </c>
      <c r="C200" s="2" t="s">
        <v>248</v>
      </c>
      <c r="D200" s="5">
        <v>89</v>
      </c>
      <c r="E200" s="4">
        <v>1</v>
      </c>
      <c r="F200" s="4">
        <v>2</v>
      </c>
      <c r="G200" s="4">
        <v>1</v>
      </c>
      <c r="H200" s="4">
        <v>1</v>
      </c>
      <c r="I200" s="10">
        <v>1</v>
      </c>
      <c r="J200" s="48">
        <v>89</v>
      </c>
      <c r="K200" s="77">
        <v>1</v>
      </c>
      <c r="L200" s="77">
        <f t="shared" si="40"/>
        <v>2</v>
      </c>
      <c r="M200" s="50">
        <v>0.35599999999999998</v>
      </c>
      <c r="N200" s="80">
        <v>0.35599999999999998</v>
      </c>
      <c r="O200" s="82">
        <f t="shared" si="41"/>
        <v>0</v>
      </c>
      <c r="P200" s="83">
        <f t="shared" si="39"/>
        <v>0</v>
      </c>
      <c r="Q200" s="83">
        <v>0</v>
      </c>
      <c r="R200" s="84">
        <v>0</v>
      </c>
    </row>
    <row r="201" spans="2:18" ht="27.95" customHeight="1" x14ac:dyDescent="0.25">
      <c r="B201" s="3" t="s">
        <v>31</v>
      </c>
      <c r="C201" s="2" t="s">
        <v>250</v>
      </c>
      <c r="D201" s="5">
        <v>85</v>
      </c>
      <c r="E201" s="4">
        <v>1</v>
      </c>
      <c r="F201" s="4">
        <v>2</v>
      </c>
      <c r="G201" s="4">
        <v>1</v>
      </c>
      <c r="H201" s="4">
        <v>1</v>
      </c>
      <c r="I201" s="10">
        <v>1</v>
      </c>
      <c r="J201" s="48">
        <v>85</v>
      </c>
      <c r="K201" s="77">
        <v>1</v>
      </c>
      <c r="L201" s="77">
        <f t="shared" si="40"/>
        <v>2</v>
      </c>
      <c r="M201" s="50">
        <v>0.34</v>
      </c>
      <c r="N201" s="80">
        <v>0.34</v>
      </c>
      <c r="O201" s="82">
        <f t="shared" si="41"/>
        <v>0</v>
      </c>
      <c r="P201" s="83">
        <f t="shared" si="39"/>
        <v>0</v>
      </c>
      <c r="Q201" s="83">
        <v>0</v>
      </c>
      <c r="R201" s="84">
        <v>0</v>
      </c>
    </row>
    <row r="202" spans="2:18" ht="27.95" customHeight="1" x14ac:dyDescent="0.25">
      <c r="B202" s="3" t="s">
        <v>32</v>
      </c>
      <c r="C202" s="2" t="s">
        <v>255</v>
      </c>
      <c r="D202" s="5">
        <v>1761</v>
      </c>
      <c r="E202" s="4">
        <v>4</v>
      </c>
      <c r="F202" s="4">
        <v>19</v>
      </c>
      <c r="G202" s="4">
        <v>5</v>
      </c>
      <c r="H202" s="4">
        <v>5</v>
      </c>
      <c r="I202" s="10">
        <v>2</v>
      </c>
      <c r="J202" s="48">
        <v>1761</v>
      </c>
      <c r="K202" s="77">
        <f xml:space="preserve"> J202/250</f>
        <v>7.0439999999999996</v>
      </c>
      <c r="L202" s="77">
        <f t="shared" si="40"/>
        <v>14.087999999999999</v>
      </c>
      <c r="M202" s="50">
        <v>7.0439999999999996</v>
      </c>
      <c r="N202" s="80">
        <v>7.0439999999999996</v>
      </c>
      <c r="O202" s="82">
        <f t="shared" si="41"/>
        <v>3.0439999999999996</v>
      </c>
      <c r="P202" s="83">
        <v>0</v>
      </c>
      <c r="Q202" s="83">
        <f xml:space="preserve"> M202-G202</f>
        <v>2.0439999999999996</v>
      </c>
      <c r="R202" s="84">
        <f xml:space="preserve"> N202-H202</f>
        <v>2.0439999999999996</v>
      </c>
    </row>
    <row r="203" spans="2:18" ht="27.95" customHeight="1" x14ac:dyDescent="0.25">
      <c r="B203" s="3" t="s">
        <v>32</v>
      </c>
      <c r="C203" s="2" t="s">
        <v>252</v>
      </c>
      <c r="D203" s="5">
        <v>310</v>
      </c>
      <c r="E203" s="4">
        <v>1</v>
      </c>
      <c r="F203" s="4">
        <v>4</v>
      </c>
      <c r="G203" s="4">
        <v>2</v>
      </c>
      <c r="H203" s="4">
        <v>2</v>
      </c>
      <c r="I203" s="10">
        <v>2</v>
      </c>
      <c r="J203" s="48">
        <v>310</v>
      </c>
      <c r="K203" s="77">
        <f xml:space="preserve"> J203/250</f>
        <v>1.24</v>
      </c>
      <c r="L203" s="77">
        <f t="shared" si="40"/>
        <v>2.48</v>
      </c>
      <c r="M203" s="50">
        <v>1.24</v>
      </c>
      <c r="N203" s="80">
        <v>1.24</v>
      </c>
      <c r="O203" s="82">
        <f t="shared" si="41"/>
        <v>0.24</v>
      </c>
      <c r="P203" s="83">
        <v>0</v>
      </c>
      <c r="Q203" s="83">
        <v>0</v>
      </c>
      <c r="R203" s="84">
        <v>0</v>
      </c>
    </row>
    <row r="204" spans="2:18" ht="27.95" customHeight="1" x14ac:dyDescent="0.25">
      <c r="B204" s="3" t="s">
        <v>32</v>
      </c>
      <c r="C204" s="2" t="s">
        <v>256</v>
      </c>
      <c r="D204" s="5">
        <v>80</v>
      </c>
      <c r="E204" s="4">
        <v>1</v>
      </c>
      <c r="F204" s="4">
        <v>2</v>
      </c>
      <c r="G204" s="4">
        <v>1</v>
      </c>
      <c r="H204" s="4">
        <v>1</v>
      </c>
      <c r="I204" s="10">
        <v>1</v>
      </c>
      <c r="J204" s="48">
        <v>80</v>
      </c>
      <c r="K204" s="77">
        <v>1</v>
      </c>
      <c r="L204" s="77">
        <f t="shared" si="40"/>
        <v>2</v>
      </c>
      <c r="M204" s="50">
        <v>0.32</v>
      </c>
      <c r="N204" s="80">
        <v>0.32</v>
      </c>
      <c r="O204" s="82">
        <f t="shared" si="41"/>
        <v>0</v>
      </c>
      <c r="P204" s="83">
        <f t="shared" ref="P204:P211" si="42">L204-F204</f>
        <v>0</v>
      </c>
      <c r="Q204" s="83">
        <v>0</v>
      </c>
      <c r="R204" s="84">
        <v>0</v>
      </c>
    </row>
    <row r="205" spans="2:18" ht="27.95" customHeight="1" x14ac:dyDescent="0.25">
      <c r="B205" s="3" t="s">
        <v>32</v>
      </c>
      <c r="C205" s="2" t="s">
        <v>253</v>
      </c>
      <c r="D205" s="5">
        <v>59</v>
      </c>
      <c r="E205" s="4">
        <v>1</v>
      </c>
      <c r="F205" s="4">
        <v>2</v>
      </c>
      <c r="G205" s="4">
        <v>1</v>
      </c>
      <c r="H205" s="4">
        <v>1</v>
      </c>
      <c r="I205" s="10">
        <v>1</v>
      </c>
      <c r="J205" s="48">
        <v>59</v>
      </c>
      <c r="K205" s="77">
        <v>1</v>
      </c>
      <c r="L205" s="77">
        <f t="shared" si="40"/>
        <v>2</v>
      </c>
      <c r="M205" s="50">
        <v>0.23599999999999999</v>
      </c>
      <c r="N205" s="80">
        <v>0.23599999999999999</v>
      </c>
      <c r="O205" s="82">
        <f t="shared" si="41"/>
        <v>0</v>
      </c>
      <c r="P205" s="83">
        <f t="shared" si="42"/>
        <v>0</v>
      </c>
      <c r="Q205" s="83">
        <v>0</v>
      </c>
      <c r="R205" s="84">
        <v>0</v>
      </c>
    </row>
    <row r="206" spans="2:18" ht="27.95" customHeight="1" x14ac:dyDescent="0.25">
      <c r="B206" s="3" t="s">
        <v>32</v>
      </c>
      <c r="C206" s="2" t="s">
        <v>990</v>
      </c>
      <c r="D206" s="5">
        <v>58</v>
      </c>
      <c r="E206" s="4">
        <v>1</v>
      </c>
      <c r="F206" s="4">
        <v>2</v>
      </c>
      <c r="G206" s="4">
        <v>1</v>
      </c>
      <c r="H206" s="4">
        <v>1</v>
      </c>
      <c r="I206" s="10">
        <v>1</v>
      </c>
      <c r="J206" s="48">
        <v>58</v>
      </c>
      <c r="K206" s="77">
        <v>1</v>
      </c>
      <c r="L206" s="77">
        <f t="shared" si="40"/>
        <v>2</v>
      </c>
      <c r="M206" s="50">
        <v>0.23200000000000001</v>
      </c>
      <c r="N206" s="80">
        <v>0.23200000000000001</v>
      </c>
      <c r="O206" s="82">
        <f t="shared" si="41"/>
        <v>0</v>
      </c>
      <c r="P206" s="83">
        <f t="shared" si="42"/>
        <v>0</v>
      </c>
      <c r="Q206" s="83">
        <v>0</v>
      </c>
      <c r="R206" s="84">
        <v>0</v>
      </c>
    </row>
    <row r="207" spans="2:18" ht="27.95" customHeight="1" x14ac:dyDescent="0.25">
      <c r="B207" s="3" t="s">
        <v>32</v>
      </c>
      <c r="C207" s="2" t="s">
        <v>254</v>
      </c>
      <c r="D207" s="5">
        <v>58</v>
      </c>
      <c r="E207" s="4">
        <v>1</v>
      </c>
      <c r="F207" s="4">
        <v>2</v>
      </c>
      <c r="G207" s="4">
        <v>1</v>
      </c>
      <c r="H207" s="4">
        <v>1</v>
      </c>
      <c r="I207" s="10">
        <v>1</v>
      </c>
      <c r="J207" s="48">
        <v>58</v>
      </c>
      <c r="K207" s="77">
        <v>1</v>
      </c>
      <c r="L207" s="77">
        <f t="shared" si="40"/>
        <v>2</v>
      </c>
      <c r="M207" s="50">
        <v>0.23200000000000001</v>
      </c>
      <c r="N207" s="80">
        <v>0.23200000000000001</v>
      </c>
      <c r="O207" s="82">
        <f t="shared" si="41"/>
        <v>0</v>
      </c>
      <c r="P207" s="83">
        <f t="shared" si="42"/>
        <v>0</v>
      </c>
      <c r="Q207" s="83">
        <v>0</v>
      </c>
      <c r="R207" s="84">
        <v>0</v>
      </c>
    </row>
    <row r="208" spans="2:18" ht="27.95" customHeight="1" x14ac:dyDescent="0.25">
      <c r="B208" s="3" t="s">
        <v>32</v>
      </c>
      <c r="C208" s="2" t="s">
        <v>257</v>
      </c>
      <c r="D208" s="5">
        <v>51</v>
      </c>
      <c r="E208" s="4">
        <v>0</v>
      </c>
      <c r="F208" s="4">
        <v>2</v>
      </c>
      <c r="G208" s="4">
        <v>1</v>
      </c>
      <c r="H208" s="4">
        <v>1</v>
      </c>
      <c r="I208" s="10">
        <v>1</v>
      </c>
      <c r="J208" s="48">
        <v>51</v>
      </c>
      <c r="K208" s="77">
        <v>1</v>
      </c>
      <c r="L208" s="77">
        <f t="shared" si="40"/>
        <v>2</v>
      </c>
      <c r="M208" s="50">
        <v>0.20399999999999999</v>
      </c>
      <c r="N208" s="80">
        <v>0.20399999999999999</v>
      </c>
      <c r="O208" s="82">
        <f t="shared" si="41"/>
        <v>1</v>
      </c>
      <c r="P208" s="83">
        <f t="shared" si="42"/>
        <v>0</v>
      </c>
      <c r="Q208" s="83">
        <v>0</v>
      </c>
      <c r="R208" s="84">
        <v>0</v>
      </c>
    </row>
    <row r="209" spans="2:18" ht="27.95" customHeight="1" x14ac:dyDescent="0.25">
      <c r="B209" s="3" t="s">
        <v>32</v>
      </c>
      <c r="C209" s="2" t="s">
        <v>993</v>
      </c>
      <c r="D209" s="5">
        <v>16</v>
      </c>
      <c r="E209" s="4">
        <v>1</v>
      </c>
      <c r="F209" s="4">
        <v>1</v>
      </c>
      <c r="G209" s="4">
        <v>1</v>
      </c>
      <c r="H209" s="4">
        <v>1</v>
      </c>
      <c r="I209" s="10">
        <v>1</v>
      </c>
      <c r="J209" s="48">
        <v>16</v>
      </c>
      <c r="K209" s="77">
        <v>1</v>
      </c>
      <c r="L209" s="77">
        <f t="shared" si="40"/>
        <v>2</v>
      </c>
      <c r="M209" s="50">
        <v>6.4000000000000001E-2</v>
      </c>
      <c r="N209" s="80">
        <v>6.4000000000000001E-2</v>
      </c>
      <c r="O209" s="82">
        <f t="shared" si="41"/>
        <v>0</v>
      </c>
      <c r="P209" s="83">
        <f t="shared" si="42"/>
        <v>1</v>
      </c>
      <c r="Q209" s="83">
        <v>0</v>
      </c>
      <c r="R209" s="84">
        <v>0</v>
      </c>
    </row>
    <row r="210" spans="2:18" ht="27.95" customHeight="1" x14ac:dyDescent="0.25">
      <c r="B210" s="3" t="s">
        <v>32</v>
      </c>
      <c r="C210" s="2" t="s">
        <v>992</v>
      </c>
      <c r="D210" s="5">
        <v>0</v>
      </c>
      <c r="E210" s="4">
        <v>0</v>
      </c>
      <c r="F210" s="4">
        <v>0</v>
      </c>
      <c r="G210" s="4">
        <v>0</v>
      </c>
      <c r="H210" s="4">
        <v>0</v>
      </c>
      <c r="I210" s="10">
        <v>0</v>
      </c>
      <c r="J210" s="48">
        <v>0</v>
      </c>
      <c r="K210" s="77">
        <f xml:space="preserve"> J210/250</f>
        <v>0</v>
      </c>
      <c r="L210" s="77">
        <f t="shared" si="40"/>
        <v>0</v>
      </c>
      <c r="M210" s="50">
        <v>0</v>
      </c>
      <c r="N210" s="80">
        <v>0</v>
      </c>
      <c r="O210" s="82">
        <f t="shared" si="41"/>
        <v>0</v>
      </c>
      <c r="P210" s="83">
        <f t="shared" si="42"/>
        <v>0</v>
      </c>
      <c r="Q210" s="83">
        <f xml:space="preserve"> M210-G210</f>
        <v>0</v>
      </c>
      <c r="R210" s="84">
        <f xml:space="preserve"> N210-H210</f>
        <v>0</v>
      </c>
    </row>
    <row r="211" spans="2:18" ht="27.95" customHeight="1" x14ac:dyDescent="0.25">
      <c r="B211" s="3" t="s">
        <v>32</v>
      </c>
      <c r="C211" s="2" t="s">
        <v>991</v>
      </c>
      <c r="D211" s="5"/>
      <c r="E211" s="4">
        <v>0</v>
      </c>
      <c r="F211" s="4">
        <v>0</v>
      </c>
      <c r="G211" s="4">
        <v>0</v>
      </c>
      <c r="H211" s="4">
        <v>0</v>
      </c>
      <c r="I211" s="10"/>
      <c r="J211" s="48"/>
      <c r="K211" s="77">
        <f xml:space="preserve"> J211/250</f>
        <v>0</v>
      </c>
      <c r="L211" s="77">
        <f t="shared" si="40"/>
        <v>0</v>
      </c>
      <c r="M211" s="50">
        <v>0</v>
      </c>
      <c r="N211" s="80">
        <v>0</v>
      </c>
      <c r="O211" s="82">
        <f t="shared" si="41"/>
        <v>0</v>
      </c>
      <c r="P211" s="83">
        <f t="shared" si="42"/>
        <v>0</v>
      </c>
      <c r="Q211" s="83">
        <f xml:space="preserve"> M211-G211</f>
        <v>0</v>
      </c>
      <c r="R211" s="84">
        <f xml:space="preserve"> N211-H211</f>
        <v>0</v>
      </c>
    </row>
    <row r="212" spans="2:18" ht="27.95" customHeight="1" x14ac:dyDescent="0.25">
      <c r="B212" s="3" t="s">
        <v>33</v>
      </c>
      <c r="C212" s="2" t="s">
        <v>260</v>
      </c>
      <c r="D212" s="5">
        <v>585</v>
      </c>
      <c r="E212" s="4">
        <v>2</v>
      </c>
      <c r="F212" s="4">
        <v>7</v>
      </c>
      <c r="G212" s="4">
        <v>5</v>
      </c>
      <c r="H212" s="4">
        <v>5</v>
      </c>
      <c r="I212" s="10">
        <v>2</v>
      </c>
      <c r="J212" s="48">
        <v>585</v>
      </c>
      <c r="K212" s="77">
        <f xml:space="preserve"> J212/250</f>
        <v>2.34</v>
      </c>
      <c r="L212" s="77">
        <f t="shared" si="40"/>
        <v>4.68</v>
      </c>
      <c r="M212" s="50">
        <v>2.34</v>
      </c>
      <c r="N212" s="80">
        <v>2.34</v>
      </c>
      <c r="O212" s="82">
        <f t="shared" si="41"/>
        <v>0.33999999999999986</v>
      </c>
      <c r="P212" s="83">
        <v>0</v>
      </c>
      <c r="Q212" s="83">
        <v>0</v>
      </c>
      <c r="R212" s="84">
        <v>0</v>
      </c>
    </row>
    <row r="213" spans="2:18" ht="27.95" customHeight="1" x14ac:dyDescent="0.25">
      <c r="B213" s="3" t="s">
        <v>33</v>
      </c>
      <c r="C213" s="2" t="s">
        <v>258</v>
      </c>
      <c r="D213" s="5">
        <v>499</v>
      </c>
      <c r="E213" s="4">
        <v>1</v>
      </c>
      <c r="F213" s="4">
        <v>6</v>
      </c>
      <c r="G213" s="4">
        <v>4</v>
      </c>
      <c r="H213" s="4">
        <v>4</v>
      </c>
      <c r="I213" s="10">
        <v>1</v>
      </c>
      <c r="J213" s="48">
        <v>499</v>
      </c>
      <c r="K213" s="77">
        <f xml:space="preserve"> J213/250</f>
        <v>1.996</v>
      </c>
      <c r="L213" s="77">
        <f t="shared" si="40"/>
        <v>3.992</v>
      </c>
      <c r="M213" s="50">
        <v>1.996</v>
      </c>
      <c r="N213" s="80">
        <v>1.996</v>
      </c>
      <c r="O213" s="82">
        <f t="shared" si="41"/>
        <v>0.996</v>
      </c>
      <c r="P213" s="83">
        <v>0</v>
      </c>
      <c r="Q213" s="83">
        <v>0</v>
      </c>
      <c r="R213" s="84">
        <v>0</v>
      </c>
    </row>
    <row r="214" spans="2:18" ht="27.95" customHeight="1" x14ac:dyDescent="0.25">
      <c r="B214" s="3" t="s">
        <v>33</v>
      </c>
      <c r="C214" s="2" t="s">
        <v>259</v>
      </c>
      <c r="D214" s="5">
        <v>201</v>
      </c>
      <c r="E214" s="4">
        <v>1</v>
      </c>
      <c r="F214" s="4">
        <v>6</v>
      </c>
      <c r="G214" s="4">
        <v>3</v>
      </c>
      <c r="H214" s="4">
        <v>3</v>
      </c>
      <c r="I214" s="10">
        <v>0</v>
      </c>
      <c r="J214" s="48">
        <v>201</v>
      </c>
      <c r="K214" s="77">
        <v>1</v>
      </c>
      <c r="L214" s="77">
        <f t="shared" si="40"/>
        <v>2</v>
      </c>
      <c r="M214" s="50">
        <v>0.80400000000000005</v>
      </c>
      <c r="N214" s="80">
        <v>0.80400000000000005</v>
      </c>
      <c r="O214" s="82">
        <f t="shared" si="41"/>
        <v>0</v>
      </c>
      <c r="P214" s="83">
        <v>0</v>
      </c>
      <c r="Q214" s="83">
        <v>0</v>
      </c>
      <c r="R214" s="84">
        <v>0</v>
      </c>
    </row>
    <row r="215" spans="2:18" ht="27.95" customHeight="1" x14ac:dyDescent="0.25">
      <c r="B215" s="3" t="s">
        <v>33</v>
      </c>
      <c r="C215" s="2" t="s">
        <v>261</v>
      </c>
      <c r="D215" s="5">
        <v>129</v>
      </c>
      <c r="E215" s="4">
        <v>1</v>
      </c>
      <c r="F215" s="4">
        <v>6</v>
      </c>
      <c r="G215" s="4">
        <v>1</v>
      </c>
      <c r="H215" s="4">
        <v>1</v>
      </c>
      <c r="I215" s="10">
        <v>1</v>
      </c>
      <c r="J215" s="48">
        <v>129</v>
      </c>
      <c r="K215" s="77">
        <v>1</v>
      </c>
      <c r="L215" s="77">
        <f t="shared" si="40"/>
        <v>2</v>
      </c>
      <c r="M215" s="50">
        <v>0.51600000000000001</v>
      </c>
      <c r="N215" s="80">
        <v>0.51600000000000001</v>
      </c>
      <c r="O215" s="82">
        <f t="shared" si="41"/>
        <v>0</v>
      </c>
      <c r="P215" s="83">
        <v>0</v>
      </c>
      <c r="Q215" s="83">
        <v>0</v>
      </c>
      <c r="R215" s="84">
        <v>0</v>
      </c>
    </row>
    <row r="216" spans="2:18" ht="27.95" customHeight="1" x14ac:dyDescent="0.25">
      <c r="B216" s="3" t="s">
        <v>33</v>
      </c>
      <c r="C216" s="2" t="s">
        <v>827</v>
      </c>
      <c r="D216" s="5">
        <v>0</v>
      </c>
      <c r="E216" s="4">
        <v>0</v>
      </c>
      <c r="F216" s="4">
        <v>0</v>
      </c>
      <c r="G216" s="4">
        <v>0</v>
      </c>
      <c r="H216" s="4">
        <v>0</v>
      </c>
      <c r="I216" s="10">
        <v>0</v>
      </c>
      <c r="J216" s="48">
        <v>0</v>
      </c>
      <c r="K216" s="77">
        <f t="shared" ref="K216:K235" si="43" xml:space="preserve"> J216/250</f>
        <v>0</v>
      </c>
      <c r="L216" s="77">
        <f t="shared" si="40"/>
        <v>0</v>
      </c>
      <c r="M216" s="50">
        <v>0</v>
      </c>
      <c r="N216" s="80">
        <v>0</v>
      </c>
      <c r="O216" s="82">
        <f t="shared" si="41"/>
        <v>0</v>
      </c>
      <c r="P216" s="83">
        <f>L216-F216</f>
        <v>0</v>
      </c>
      <c r="Q216" s="83">
        <f xml:space="preserve"> M216-G216</f>
        <v>0</v>
      </c>
      <c r="R216" s="84">
        <f xml:space="preserve"> N216-H216</f>
        <v>0</v>
      </c>
    </row>
    <row r="217" spans="2:18" ht="27.95" customHeight="1" x14ac:dyDescent="0.25">
      <c r="B217" s="3" t="s">
        <v>33</v>
      </c>
      <c r="C217" s="2" t="s">
        <v>840</v>
      </c>
      <c r="D217" s="5">
        <v>0</v>
      </c>
      <c r="E217" s="4">
        <v>1</v>
      </c>
      <c r="F217" s="4">
        <v>1</v>
      </c>
      <c r="G217" s="4">
        <v>1</v>
      </c>
      <c r="H217" s="4">
        <v>1</v>
      </c>
      <c r="I217" s="10">
        <v>1</v>
      </c>
      <c r="J217" s="48">
        <v>0</v>
      </c>
      <c r="K217" s="77">
        <f t="shared" si="43"/>
        <v>0</v>
      </c>
      <c r="L217" s="77">
        <f t="shared" si="40"/>
        <v>0</v>
      </c>
      <c r="M217" s="50">
        <v>0</v>
      </c>
      <c r="N217" s="80">
        <v>0</v>
      </c>
      <c r="O217" s="82">
        <v>0</v>
      </c>
      <c r="P217" s="83">
        <v>0</v>
      </c>
      <c r="Q217" s="83">
        <v>0</v>
      </c>
      <c r="R217" s="84">
        <v>0</v>
      </c>
    </row>
    <row r="218" spans="2:18" ht="27.95" customHeight="1" x14ac:dyDescent="0.25">
      <c r="B218" s="3" t="s">
        <v>33</v>
      </c>
      <c r="C218" s="2" t="s">
        <v>839</v>
      </c>
      <c r="D218" s="5"/>
      <c r="E218" s="4">
        <v>0</v>
      </c>
      <c r="F218" s="4">
        <v>0</v>
      </c>
      <c r="G218" s="4">
        <v>0</v>
      </c>
      <c r="H218" s="4">
        <v>0</v>
      </c>
      <c r="I218" s="10"/>
      <c r="J218" s="48"/>
      <c r="K218" s="77">
        <f t="shared" si="43"/>
        <v>0</v>
      </c>
      <c r="L218" s="77">
        <f t="shared" si="40"/>
        <v>0</v>
      </c>
      <c r="M218" s="50">
        <v>0</v>
      </c>
      <c r="N218" s="80">
        <v>0</v>
      </c>
      <c r="O218" s="82">
        <f t="shared" ref="O218:P224" si="44">K218-E218</f>
        <v>0</v>
      </c>
      <c r="P218" s="83">
        <f t="shared" si="44"/>
        <v>0</v>
      </c>
      <c r="Q218" s="83">
        <f t="shared" ref="Q218:R220" si="45" xml:space="preserve"> M218-G218</f>
        <v>0</v>
      </c>
      <c r="R218" s="84">
        <f t="shared" si="45"/>
        <v>0</v>
      </c>
    </row>
    <row r="219" spans="2:18" ht="27.95" customHeight="1" x14ac:dyDescent="0.25">
      <c r="B219" s="3" t="s">
        <v>33</v>
      </c>
      <c r="C219" s="2" t="s">
        <v>841</v>
      </c>
      <c r="D219" s="5"/>
      <c r="E219" s="4">
        <v>0</v>
      </c>
      <c r="F219" s="4">
        <v>0</v>
      </c>
      <c r="G219" s="4">
        <v>0</v>
      </c>
      <c r="H219" s="4">
        <v>0</v>
      </c>
      <c r="I219" s="10"/>
      <c r="J219" s="48"/>
      <c r="K219" s="77">
        <f t="shared" si="43"/>
        <v>0</v>
      </c>
      <c r="L219" s="77">
        <f t="shared" si="40"/>
        <v>0</v>
      </c>
      <c r="M219" s="50">
        <v>0</v>
      </c>
      <c r="N219" s="80">
        <v>0</v>
      </c>
      <c r="O219" s="82">
        <f t="shared" si="44"/>
        <v>0</v>
      </c>
      <c r="P219" s="83">
        <f t="shared" si="44"/>
        <v>0</v>
      </c>
      <c r="Q219" s="83">
        <f t="shared" si="45"/>
        <v>0</v>
      </c>
      <c r="R219" s="84">
        <f t="shared" si="45"/>
        <v>0</v>
      </c>
    </row>
    <row r="220" spans="2:18" ht="27.95" customHeight="1" x14ac:dyDescent="0.25">
      <c r="B220" s="3" t="s">
        <v>34</v>
      </c>
      <c r="C220" s="2" t="s">
        <v>982</v>
      </c>
      <c r="D220" s="5">
        <v>1081</v>
      </c>
      <c r="E220" s="4">
        <v>1</v>
      </c>
      <c r="F220" s="4">
        <v>5</v>
      </c>
      <c r="G220" s="4">
        <v>1</v>
      </c>
      <c r="H220" s="4">
        <v>1</v>
      </c>
      <c r="I220" s="10">
        <v>0</v>
      </c>
      <c r="J220" s="48">
        <v>1081</v>
      </c>
      <c r="K220" s="77">
        <f t="shared" si="43"/>
        <v>4.3239999999999998</v>
      </c>
      <c r="L220" s="77">
        <f t="shared" si="40"/>
        <v>8.6479999999999997</v>
      </c>
      <c r="M220" s="50">
        <v>4.3239999999999998</v>
      </c>
      <c r="N220" s="80">
        <v>4.3239999999999998</v>
      </c>
      <c r="O220" s="82">
        <f t="shared" si="44"/>
        <v>3.3239999999999998</v>
      </c>
      <c r="P220" s="83">
        <f t="shared" si="44"/>
        <v>3.6479999999999997</v>
      </c>
      <c r="Q220" s="83">
        <f t="shared" si="45"/>
        <v>3.3239999999999998</v>
      </c>
      <c r="R220" s="84">
        <f t="shared" si="45"/>
        <v>3.3239999999999998</v>
      </c>
    </row>
    <row r="221" spans="2:18" ht="27.95" customHeight="1" x14ac:dyDescent="0.25">
      <c r="B221" s="3" t="s">
        <v>34</v>
      </c>
      <c r="C221" s="2" t="s">
        <v>280</v>
      </c>
      <c r="D221" s="5">
        <v>1022</v>
      </c>
      <c r="E221" s="4">
        <v>3</v>
      </c>
      <c r="F221" s="4">
        <v>4</v>
      </c>
      <c r="G221" s="4">
        <v>5</v>
      </c>
      <c r="H221" s="4">
        <v>5</v>
      </c>
      <c r="I221" s="10">
        <v>1</v>
      </c>
      <c r="J221" s="48">
        <v>1022</v>
      </c>
      <c r="K221" s="77">
        <f t="shared" si="43"/>
        <v>4.0880000000000001</v>
      </c>
      <c r="L221" s="77">
        <f t="shared" si="40"/>
        <v>8.1760000000000002</v>
      </c>
      <c r="M221" s="50">
        <v>4.0880000000000001</v>
      </c>
      <c r="N221" s="80">
        <v>4.0880000000000001</v>
      </c>
      <c r="O221" s="82">
        <f t="shared" si="44"/>
        <v>1.0880000000000001</v>
      </c>
      <c r="P221" s="83">
        <f t="shared" si="44"/>
        <v>4.1760000000000002</v>
      </c>
      <c r="Q221" s="83">
        <v>0</v>
      </c>
      <c r="R221" s="84">
        <v>0</v>
      </c>
    </row>
    <row r="222" spans="2:18" ht="27.95" customHeight="1" x14ac:dyDescent="0.25">
      <c r="B222" s="3" t="s">
        <v>34</v>
      </c>
      <c r="C222" s="2" t="s">
        <v>981</v>
      </c>
      <c r="D222" s="5">
        <v>844</v>
      </c>
      <c r="E222" s="4">
        <v>1</v>
      </c>
      <c r="F222" s="4">
        <v>2</v>
      </c>
      <c r="G222" s="4">
        <v>1</v>
      </c>
      <c r="H222" s="4">
        <v>1</v>
      </c>
      <c r="I222" s="10">
        <v>1</v>
      </c>
      <c r="J222" s="48">
        <v>844</v>
      </c>
      <c r="K222" s="77">
        <f t="shared" si="43"/>
        <v>3.3759999999999999</v>
      </c>
      <c r="L222" s="77">
        <f t="shared" si="40"/>
        <v>6.7519999999999998</v>
      </c>
      <c r="M222" s="50">
        <v>3.3759999999999999</v>
      </c>
      <c r="N222" s="80">
        <v>3.3759999999999999</v>
      </c>
      <c r="O222" s="82">
        <f t="shared" si="44"/>
        <v>2.3759999999999999</v>
      </c>
      <c r="P222" s="83">
        <f t="shared" si="44"/>
        <v>4.7519999999999998</v>
      </c>
      <c r="Q222" s="83">
        <f t="shared" ref="Q222:Q231" si="46" xml:space="preserve"> M222-G222</f>
        <v>2.3759999999999999</v>
      </c>
      <c r="R222" s="84">
        <f t="shared" ref="R222:R231" si="47" xml:space="preserve"> N222-H222</f>
        <v>2.3759999999999999</v>
      </c>
    </row>
    <row r="223" spans="2:18" ht="27.95" customHeight="1" x14ac:dyDescent="0.25">
      <c r="B223" s="3" t="s">
        <v>34</v>
      </c>
      <c r="C223" s="2" t="s">
        <v>278</v>
      </c>
      <c r="D223" s="5">
        <v>813</v>
      </c>
      <c r="E223" s="4">
        <v>2</v>
      </c>
      <c r="F223" s="4">
        <v>4</v>
      </c>
      <c r="G223" s="4">
        <v>1</v>
      </c>
      <c r="H223" s="4">
        <v>1</v>
      </c>
      <c r="I223" s="10">
        <v>1</v>
      </c>
      <c r="J223" s="48">
        <v>813</v>
      </c>
      <c r="K223" s="77">
        <f t="shared" si="43"/>
        <v>3.2519999999999998</v>
      </c>
      <c r="L223" s="77">
        <f t="shared" si="40"/>
        <v>6.5039999999999996</v>
      </c>
      <c r="M223" s="50">
        <v>3.2519999999999998</v>
      </c>
      <c r="N223" s="80">
        <v>3.2519999999999998</v>
      </c>
      <c r="O223" s="82">
        <f t="shared" si="44"/>
        <v>1.2519999999999998</v>
      </c>
      <c r="P223" s="83">
        <f t="shared" si="44"/>
        <v>2.5039999999999996</v>
      </c>
      <c r="Q223" s="83">
        <f t="shared" si="46"/>
        <v>2.2519999999999998</v>
      </c>
      <c r="R223" s="84">
        <f t="shared" si="47"/>
        <v>2.2519999999999998</v>
      </c>
    </row>
    <row r="224" spans="2:18" ht="27.95" customHeight="1" x14ac:dyDescent="0.25">
      <c r="B224" s="3" t="s">
        <v>34</v>
      </c>
      <c r="C224" s="2" t="s">
        <v>264</v>
      </c>
      <c r="D224" s="5">
        <v>743</v>
      </c>
      <c r="E224" s="4">
        <v>1</v>
      </c>
      <c r="F224" s="4">
        <v>2</v>
      </c>
      <c r="G224" s="4">
        <v>1</v>
      </c>
      <c r="H224" s="4">
        <v>1</v>
      </c>
      <c r="I224" s="10">
        <v>1</v>
      </c>
      <c r="J224" s="48">
        <v>743</v>
      </c>
      <c r="K224" s="77">
        <f t="shared" si="43"/>
        <v>2.972</v>
      </c>
      <c r="L224" s="77">
        <f t="shared" si="40"/>
        <v>5.944</v>
      </c>
      <c r="M224" s="50">
        <v>2.972</v>
      </c>
      <c r="N224" s="80">
        <v>2.972</v>
      </c>
      <c r="O224" s="82">
        <f t="shared" si="44"/>
        <v>1.972</v>
      </c>
      <c r="P224" s="83">
        <f t="shared" si="44"/>
        <v>3.944</v>
      </c>
      <c r="Q224" s="83">
        <f t="shared" si="46"/>
        <v>1.972</v>
      </c>
      <c r="R224" s="84">
        <f t="shared" si="47"/>
        <v>1.972</v>
      </c>
    </row>
    <row r="225" spans="2:18" ht="27.95" customHeight="1" x14ac:dyDescent="0.25">
      <c r="B225" s="3" t="s">
        <v>34</v>
      </c>
      <c r="C225" s="2" t="s">
        <v>266</v>
      </c>
      <c r="D225" s="5">
        <v>661</v>
      </c>
      <c r="E225" s="4">
        <v>1</v>
      </c>
      <c r="F225" s="4">
        <v>6</v>
      </c>
      <c r="G225" s="4">
        <v>2</v>
      </c>
      <c r="H225" s="4">
        <v>2</v>
      </c>
      <c r="I225" s="10">
        <v>2</v>
      </c>
      <c r="J225" s="48">
        <v>661</v>
      </c>
      <c r="K225" s="77">
        <f t="shared" si="43"/>
        <v>2.6440000000000001</v>
      </c>
      <c r="L225" s="77">
        <f t="shared" si="40"/>
        <v>5.2880000000000003</v>
      </c>
      <c r="M225" s="50">
        <v>2.6440000000000001</v>
      </c>
      <c r="N225" s="80">
        <v>2.6440000000000001</v>
      </c>
      <c r="O225" s="82">
        <f t="shared" ref="O225:O242" si="48">K225-E225</f>
        <v>1.6440000000000001</v>
      </c>
      <c r="P225" s="83">
        <v>0</v>
      </c>
      <c r="Q225" s="83">
        <f t="shared" si="46"/>
        <v>0.64400000000000013</v>
      </c>
      <c r="R225" s="84">
        <f t="shared" si="47"/>
        <v>0.64400000000000013</v>
      </c>
    </row>
    <row r="226" spans="2:18" ht="27.95" customHeight="1" x14ac:dyDescent="0.25">
      <c r="B226" s="3" t="s">
        <v>34</v>
      </c>
      <c r="C226" s="2" t="s">
        <v>277</v>
      </c>
      <c r="D226" s="5">
        <v>640</v>
      </c>
      <c r="E226" s="4">
        <v>1</v>
      </c>
      <c r="F226" s="4">
        <v>3</v>
      </c>
      <c r="G226" s="4">
        <v>1</v>
      </c>
      <c r="H226" s="4">
        <v>1</v>
      </c>
      <c r="I226" s="10">
        <v>1</v>
      </c>
      <c r="J226" s="48">
        <v>640</v>
      </c>
      <c r="K226" s="77">
        <f t="shared" si="43"/>
        <v>2.56</v>
      </c>
      <c r="L226" s="77">
        <f t="shared" si="40"/>
        <v>5.12</v>
      </c>
      <c r="M226" s="50">
        <v>2.56</v>
      </c>
      <c r="N226" s="80">
        <v>2.56</v>
      </c>
      <c r="O226" s="82">
        <f t="shared" si="48"/>
        <v>1.56</v>
      </c>
      <c r="P226" s="83">
        <f>L226-F226</f>
        <v>2.12</v>
      </c>
      <c r="Q226" s="83">
        <f t="shared" si="46"/>
        <v>1.56</v>
      </c>
      <c r="R226" s="84">
        <f t="shared" si="47"/>
        <v>1.56</v>
      </c>
    </row>
    <row r="227" spans="2:18" ht="27.95" customHeight="1" x14ac:dyDescent="0.25">
      <c r="B227" s="3" t="s">
        <v>34</v>
      </c>
      <c r="C227" s="2" t="s">
        <v>275</v>
      </c>
      <c r="D227" s="5">
        <v>617</v>
      </c>
      <c r="E227" s="4">
        <v>1</v>
      </c>
      <c r="F227" s="4">
        <v>2</v>
      </c>
      <c r="G227" s="4">
        <v>1</v>
      </c>
      <c r="H227" s="4">
        <v>1</v>
      </c>
      <c r="I227" s="10">
        <v>1</v>
      </c>
      <c r="J227" s="48">
        <v>617</v>
      </c>
      <c r="K227" s="77">
        <f t="shared" si="43"/>
        <v>2.468</v>
      </c>
      <c r="L227" s="77">
        <f t="shared" si="40"/>
        <v>4.9359999999999999</v>
      </c>
      <c r="M227" s="50">
        <v>2.468</v>
      </c>
      <c r="N227" s="80">
        <v>2.468</v>
      </c>
      <c r="O227" s="82">
        <f t="shared" si="48"/>
        <v>1.468</v>
      </c>
      <c r="P227" s="83">
        <f>L227-F227</f>
        <v>2.9359999999999999</v>
      </c>
      <c r="Q227" s="83">
        <f t="shared" si="46"/>
        <v>1.468</v>
      </c>
      <c r="R227" s="84">
        <f t="shared" si="47"/>
        <v>1.468</v>
      </c>
    </row>
    <row r="228" spans="2:18" ht="27.95" customHeight="1" x14ac:dyDescent="0.25">
      <c r="B228" s="3" t="s">
        <v>34</v>
      </c>
      <c r="C228" s="2" t="s">
        <v>272</v>
      </c>
      <c r="D228" s="5">
        <v>529</v>
      </c>
      <c r="E228" s="4">
        <v>1</v>
      </c>
      <c r="F228" s="4">
        <v>4</v>
      </c>
      <c r="G228" s="4">
        <v>2</v>
      </c>
      <c r="H228" s="4">
        <v>2</v>
      </c>
      <c r="I228" s="10">
        <v>1</v>
      </c>
      <c r="J228" s="48">
        <v>529</v>
      </c>
      <c r="K228" s="77">
        <f t="shared" si="43"/>
        <v>2.1160000000000001</v>
      </c>
      <c r="L228" s="77">
        <f t="shared" si="40"/>
        <v>4.2320000000000002</v>
      </c>
      <c r="M228" s="50">
        <v>2.1160000000000001</v>
      </c>
      <c r="N228" s="80">
        <v>2.1160000000000001</v>
      </c>
      <c r="O228" s="82">
        <f t="shared" si="48"/>
        <v>1.1160000000000001</v>
      </c>
      <c r="P228" s="83">
        <f>L228-F228</f>
        <v>0.23200000000000021</v>
      </c>
      <c r="Q228" s="83">
        <f t="shared" si="46"/>
        <v>0.1160000000000001</v>
      </c>
      <c r="R228" s="84">
        <f t="shared" si="47"/>
        <v>0.1160000000000001</v>
      </c>
    </row>
    <row r="229" spans="2:18" ht="27.95" customHeight="1" x14ac:dyDescent="0.25">
      <c r="B229" s="3" t="s">
        <v>34</v>
      </c>
      <c r="C229" s="2" t="s">
        <v>263</v>
      </c>
      <c r="D229" s="5">
        <v>493</v>
      </c>
      <c r="E229" s="4">
        <v>1</v>
      </c>
      <c r="F229" s="4">
        <v>5</v>
      </c>
      <c r="G229" s="4">
        <v>1</v>
      </c>
      <c r="H229" s="4">
        <v>1</v>
      </c>
      <c r="I229" s="10">
        <v>0</v>
      </c>
      <c r="J229" s="48">
        <v>493</v>
      </c>
      <c r="K229" s="77">
        <f t="shared" si="43"/>
        <v>1.972</v>
      </c>
      <c r="L229" s="77">
        <f t="shared" si="40"/>
        <v>3.944</v>
      </c>
      <c r="M229" s="50">
        <v>1.972</v>
      </c>
      <c r="N229" s="80">
        <v>1.972</v>
      </c>
      <c r="O229" s="82">
        <f t="shared" si="48"/>
        <v>0.97199999999999998</v>
      </c>
      <c r="P229" s="83">
        <v>0</v>
      </c>
      <c r="Q229" s="83">
        <f t="shared" si="46"/>
        <v>0.97199999999999998</v>
      </c>
      <c r="R229" s="84">
        <f t="shared" si="47"/>
        <v>0.97199999999999998</v>
      </c>
    </row>
    <row r="230" spans="2:18" ht="27.95" customHeight="1" x14ac:dyDescent="0.25">
      <c r="B230" s="3" t="s">
        <v>34</v>
      </c>
      <c r="C230" s="2" t="s">
        <v>276</v>
      </c>
      <c r="D230" s="5">
        <v>459</v>
      </c>
      <c r="E230" s="4">
        <v>1</v>
      </c>
      <c r="F230" s="4">
        <v>2</v>
      </c>
      <c r="G230" s="4">
        <v>1</v>
      </c>
      <c r="H230" s="4">
        <v>1</v>
      </c>
      <c r="I230" s="10">
        <v>1</v>
      </c>
      <c r="J230" s="48">
        <v>459</v>
      </c>
      <c r="K230" s="77">
        <f t="shared" si="43"/>
        <v>1.8360000000000001</v>
      </c>
      <c r="L230" s="77">
        <f t="shared" si="40"/>
        <v>3.6720000000000002</v>
      </c>
      <c r="M230" s="50">
        <v>1.8360000000000001</v>
      </c>
      <c r="N230" s="80">
        <v>1.8360000000000001</v>
      </c>
      <c r="O230" s="82">
        <f t="shared" si="48"/>
        <v>0.83600000000000008</v>
      </c>
      <c r="P230" s="83">
        <f>L230-F230</f>
        <v>1.6720000000000002</v>
      </c>
      <c r="Q230" s="83">
        <f t="shared" si="46"/>
        <v>0.83600000000000008</v>
      </c>
      <c r="R230" s="84">
        <f t="shared" si="47"/>
        <v>0.83600000000000008</v>
      </c>
    </row>
    <row r="231" spans="2:18" ht="27.95" customHeight="1" x14ac:dyDescent="0.25">
      <c r="B231" s="3" t="s">
        <v>34</v>
      </c>
      <c r="C231" s="2" t="s">
        <v>271</v>
      </c>
      <c r="D231" s="5">
        <v>389</v>
      </c>
      <c r="E231" s="4">
        <v>1</v>
      </c>
      <c r="F231" s="4">
        <v>2</v>
      </c>
      <c r="G231" s="4">
        <v>1</v>
      </c>
      <c r="H231" s="4">
        <v>1</v>
      </c>
      <c r="I231" s="10">
        <v>1</v>
      </c>
      <c r="J231" s="48">
        <v>389</v>
      </c>
      <c r="K231" s="77">
        <f t="shared" si="43"/>
        <v>1.556</v>
      </c>
      <c r="L231" s="77">
        <f t="shared" si="40"/>
        <v>3.1120000000000001</v>
      </c>
      <c r="M231" s="50">
        <v>1.556</v>
      </c>
      <c r="N231" s="80">
        <v>1.556</v>
      </c>
      <c r="O231" s="82">
        <f t="shared" si="48"/>
        <v>0.55600000000000005</v>
      </c>
      <c r="P231" s="83">
        <f>L231-F231</f>
        <v>1.1120000000000001</v>
      </c>
      <c r="Q231" s="83">
        <f t="shared" si="46"/>
        <v>0.55600000000000005</v>
      </c>
      <c r="R231" s="84">
        <f t="shared" si="47"/>
        <v>0.55600000000000005</v>
      </c>
    </row>
    <row r="232" spans="2:18" ht="27.95" customHeight="1" x14ac:dyDescent="0.25">
      <c r="B232" s="3" t="s">
        <v>34</v>
      </c>
      <c r="C232" s="2" t="s">
        <v>270</v>
      </c>
      <c r="D232" s="5">
        <v>324</v>
      </c>
      <c r="E232" s="4">
        <v>1</v>
      </c>
      <c r="F232" s="4">
        <v>3</v>
      </c>
      <c r="G232" s="4">
        <v>2</v>
      </c>
      <c r="H232" s="4">
        <v>2</v>
      </c>
      <c r="I232" s="10">
        <v>1</v>
      </c>
      <c r="J232" s="48">
        <v>324</v>
      </c>
      <c r="K232" s="77">
        <f t="shared" si="43"/>
        <v>1.296</v>
      </c>
      <c r="L232" s="77">
        <f t="shared" si="40"/>
        <v>2.5920000000000001</v>
      </c>
      <c r="M232" s="50">
        <v>1.296</v>
      </c>
      <c r="N232" s="80">
        <v>1.296</v>
      </c>
      <c r="O232" s="82">
        <f t="shared" si="48"/>
        <v>0.29600000000000004</v>
      </c>
      <c r="P232" s="83">
        <v>0</v>
      </c>
      <c r="Q232" s="83">
        <v>0</v>
      </c>
      <c r="R232" s="84">
        <v>0</v>
      </c>
    </row>
    <row r="233" spans="2:18" ht="27.95" customHeight="1" x14ac:dyDescent="0.25">
      <c r="B233" s="3" t="s">
        <v>34</v>
      </c>
      <c r="C233" s="2" t="s">
        <v>268</v>
      </c>
      <c r="D233" s="5">
        <v>316</v>
      </c>
      <c r="E233" s="4">
        <v>1</v>
      </c>
      <c r="F233" s="4">
        <v>3</v>
      </c>
      <c r="G233" s="4">
        <v>2</v>
      </c>
      <c r="H233" s="4">
        <v>2</v>
      </c>
      <c r="I233" s="10">
        <v>0</v>
      </c>
      <c r="J233" s="48">
        <v>316</v>
      </c>
      <c r="K233" s="77">
        <f t="shared" si="43"/>
        <v>1.264</v>
      </c>
      <c r="L233" s="77">
        <f t="shared" si="40"/>
        <v>2.528</v>
      </c>
      <c r="M233" s="50">
        <v>1.264</v>
      </c>
      <c r="N233" s="80">
        <v>1.264</v>
      </c>
      <c r="O233" s="82">
        <f t="shared" si="48"/>
        <v>0.26400000000000001</v>
      </c>
      <c r="P233" s="83">
        <v>0</v>
      </c>
      <c r="Q233" s="83">
        <v>0</v>
      </c>
      <c r="R233" s="84">
        <v>0</v>
      </c>
    </row>
    <row r="234" spans="2:18" ht="27.95" customHeight="1" x14ac:dyDescent="0.25">
      <c r="B234" s="3" t="s">
        <v>34</v>
      </c>
      <c r="C234" s="2" t="s">
        <v>267</v>
      </c>
      <c r="D234" s="5">
        <v>271</v>
      </c>
      <c r="E234" s="4">
        <v>1</v>
      </c>
      <c r="F234" s="4">
        <v>4</v>
      </c>
      <c r="G234" s="4">
        <v>1</v>
      </c>
      <c r="H234" s="4">
        <v>1</v>
      </c>
      <c r="I234" s="10">
        <v>1</v>
      </c>
      <c r="J234" s="48">
        <v>271</v>
      </c>
      <c r="K234" s="77">
        <f t="shared" si="43"/>
        <v>1.0840000000000001</v>
      </c>
      <c r="L234" s="77">
        <f t="shared" si="40"/>
        <v>2.1680000000000001</v>
      </c>
      <c r="M234" s="50">
        <v>1.0840000000000001</v>
      </c>
      <c r="N234" s="80">
        <v>1.0840000000000001</v>
      </c>
      <c r="O234" s="82">
        <f t="shared" si="48"/>
        <v>8.4000000000000075E-2</v>
      </c>
      <c r="P234" s="83">
        <v>0</v>
      </c>
      <c r="Q234" s="83">
        <f xml:space="preserve"> M234-G234</f>
        <v>8.4000000000000075E-2</v>
      </c>
      <c r="R234" s="84">
        <f xml:space="preserve"> N234-H234</f>
        <v>8.4000000000000075E-2</v>
      </c>
    </row>
    <row r="235" spans="2:18" ht="27.95" customHeight="1" x14ac:dyDescent="0.25">
      <c r="B235" s="3" t="s">
        <v>34</v>
      </c>
      <c r="C235" s="2" t="s">
        <v>279</v>
      </c>
      <c r="D235" s="5">
        <v>259</v>
      </c>
      <c r="E235" s="4">
        <v>1</v>
      </c>
      <c r="F235" s="4">
        <v>2</v>
      </c>
      <c r="G235" s="4">
        <v>2</v>
      </c>
      <c r="H235" s="4">
        <v>2</v>
      </c>
      <c r="I235" s="10">
        <v>1</v>
      </c>
      <c r="J235" s="48">
        <v>259</v>
      </c>
      <c r="K235" s="77">
        <f t="shared" si="43"/>
        <v>1.036</v>
      </c>
      <c r="L235" s="77">
        <f t="shared" si="40"/>
        <v>2.0720000000000001</v>
      </c>
      <c r="M235" s="50">
        <v>1.036</v>
      </c>
      <c r="N235" s="80">
        <v>1.036</v>
      </c>
      <c r="O235" s="82">
        <f t="shared" si="48"/>
        <v>3.6000000000000032E-2</v>
      </c>
      <c r="P235" s="83">
        <f>L235-F235</f>
        <v>7.2000000000000064E-2</v>
      </c>
      <c r="Q235" s="83">
        <v>0</v>
      </c>
      <c r="R235" s="84">
        <v>0</v>
      </c>
    </row>
    <row r="236" spans="2:18" ht="27.95" customHeight="1" x14ac:dyDescent="0.25">
      <c r="B236" s="3" t="s">
        <v>34</v>
      </c>
      <c r="C236" s="2" t="s">
        <v>274</v>
      </c>
      <c r="D236" s="5">
        <v>181</v>
      </c>
      <c r="E236" s="4">
        <v>1</v>
      </c>
      <c r="F236" s="4">
        <v>3</v>
      </c>
      <c r="G236" s="4">
        <v>1</v>
      </c>
      <c r="H236" s="4">
        <v>1</v>
      </c>
      <c r="I236" s="10"/>
      <c r="J236" s="48">
        <v>181</v>
      </c>
      <c r="K236" s="77">
        <v>1</v>
      </c>
      <c r="L236" s="77">
        <f t="shared" si="40"/>
        <v>2</v>
      </c>
      <c r="M236" s="50">
        <v>0.72399999999999998</v>
      </c>
      <c r="N236" s="80">
        <v>0.72399999999999998</v>
      </c>
      <c r="O236" s="82">
        <f t="shared" si="48"/>
        <v>0</v>
      </c>
      <c r="P236" s="83">
        <v>0</v>
      </c>
      <c r="Q236" s="83">
        <v>0</v>
      </c>
      <c r="R236" s="84">
        <v>0</v>
      </c>
    </row>
    <row r="237" spans="2:18" ht="27.95" customHeight="1" x14ac:dyDescent="0.25">
      <c r="B237" s="3" t="s">
        <v>34</v>
      </c>
      <c r="C237" s="2" t="s">
        <v>273</v>
      </c>
      <c r="D237" s="5">
        <v>153</v>
      </c>
      <c r="E237" s="4">
        <v>1</v>
      </c>
      <c r="F237" s="4">
        <v>1</v>
      </c>
      <c r="G237" s="4">
        <v>1</v>
      </c>
      <c r="H237" s="4">
        <v>1</v>
      </c>
      <c r="I237" s="10">
        <v>1</v>
      </c>
      <c r="J237" s="48">
        <v>153</v>
      </c>
      <c r="K237" s="77">
        <v>1</v>
      </c>
      <c r="L237" s="77">
        <f t="shared" si="40"/>
        <v>2</v>
      </c>
      <c r="M237" s="50">
        <v>0.61199999999999999</v>
      </c>
      <c r="N237" s="80">
        <v>0.61199999999999999</v>
      </c>
      <c r="O237" s="82">
        <f t="shared" si="48"/>
        <v>0</v>
      </c>
      <c r="P237" s="83">
        <f>L237-F237</f>
        <v>1</v>
      </c>
      <c r="Q237" s="83">
        <v>0</v>
      </c>
      <c r="R237" s="84">
        <v>0</v>
      </c>
    </row>
    <row r="238" spans="2:18" ht="27.95" customHeight="1" x14ac:dyDescent="0.25">
      <c r="B238" s="3" t="s">
        <v>34</v>
      </c>
      <c r="C238" s="2" t="s">
        <v>269</v>
      </c>
      <c r="D238" s="5">
        <v>74</v>
      </c>
      <c r="E238" s="4">
        <v>1</v>
      </c>
      <c r="F238" s="4">
        <v>1</v>
      </c>
      <c r="G238" s="4">
        <v>1</v>
      </c>
      <c r="H238" s="4">
        <v>1</v>
      </c>
      <c r="I238" s="10">
        <v>1</v>
      </c>
      <c r="J238" s="48">
        <v>74</v>
      </c>
      <c r="K238" s="77">
        <v>1</v>
      </c>
      <c r="L238" s="77">
        <f t="shared" si="40"/>
        <v>2</v>
      </c>
      <c r="M238" s="50">
        <v>0.29599999999999999</v>
      </c>
      <c r="N238" s="80">
        <v>0.29599999999999999</v>
      </c>
      <c r="O238" s="82">
        <f t="shared" si="48"/>
        <v>0</v>
      </c>
      <c r="P238" s="83">
        <f>L238-F238</f>
        <v>1</v>
      </c>
      <c r="Q238" s="83">
        <v>0</v>
      </c>
      <c r="R238" s="84">
        <v>0</v>
      </c>
    </row>
    <row r="239" spans="2:18" ht="27.95" customHeight="1" x14ac:dyDescent="0.25">
      <c r="B239" s="3" t="s">
        <v>34</v>
      </c>
      <c r="C239" s="2" t="s">
        <v>262</v>
      </c>
      <c r="D239" s="5">
        <v>49</v>
      </c>
      <c r="E239" s="4">
        <v>1</v>
      </c>
      <c r="F239" s="4">
        <v>4</v>
      </c>
      <c r="G239" s="4">
        <v>1</v>
      </c>
      <c r="H239" s="4">
        <v>1</v>
      </c>
      <c r="I239" s="10">
        <v>1</v>
      </c>
      <c r="J239" s="48">
        <v>49</v>
      </c>
      <c r="K239" s="77">
        <v>1</v>
      </c>
      <c r="L239" s="77">
        <f t="shared" si="40"/>
        <v>2</v>
      </c>
      <c r="M239" s="50">
        <v>0.19600000000000001</v>
      </c>
      <c r="N239" s="80">
        <v>0.19600000000000001</v>
      </c>
      <c r="O239" s="82">
        <f t="shared" si="48"/>
        <v>0</v>
      </c>
      <c r="P239" s="83">
        <v>0</v>
      </c>
      <c r="Q239" s="83">
        <v>0</v>
      </c>
      <c r="R239" s="84">
        <v>0</v>
      </c>
    </row>
    <row r="240" spans="2:18" ht="27.95" customHeight="1" x14ac:dyDescent="0.25">
      <c r="B240" s="3" t="s">
        <v>34</v>
      </c>
      <c r="C240" s="2" t="s">
        <v>265</v>
      </c>
      <c r="D240" s="5">
        <v>42</v>
      </c>
      <c r="E240" s="4">
        <v>1</v>
      </c>
      <c r="F240" s="4">
        <v>1</v>
      </c>
      <c r="G240" s="4">
        <v>1</v>
      </c>
      <c r="H240" s="4">
        <v>1</v>
      </c>
      <c r="I240" s="10">
        <v>0</v>
      </c>
      <c r="J240" s="48">
        <v>42</v>
      </c>
      <c r="K240" s="77">
        <v>1</v>
      </c>
      <c r="L240" s="77">
        <f t="shared" si="40"/>
        <v>2</v>
      </c>
      <c r="M240" s="50">
        <v>0.16800000000000001</v>
      </c>
      <c r="N240" s="80">
        <v>0.16800000000000001</v>
      </c>
      <c r="O240" s="82">
        <f t="shared" si="48"/>
        <v>0</v>
      </c>
      <c r="P240" s="83">
        <f>L240-F240</f>
        <v>1</v>
      </c>
      <c r="Q240" s="83">
        <v>0</v>
      </c>
      <c r="R240" s="84">
        <v>0</v>
      </c>
    </row>
    <row r="241" spans="2:18" ht="27.95" customHeight="1" x14ac:dyDescent="0.25">
      <c r="B241" s="3" t="s">
        <v>35</v>
      </c>
      <c r="C241" s="2" t="s">
        <v>289</v>
      </c>
      <c r="D241" s="5">
        <v>932</v>
      </c>
      <c r="E241" s="4">
        <v>2</v>
      </c>
      <c r="F241" s="4">
        <v>16</v>
      </c>
      <c r="G241" s="4">
        <v>5</v>
      </c>
      <c r="H241" s="4">
        <v>5</v>
      </c>
      <c r="I241" s="10">
        <v>4</v>
      </c>
      <c r="J241" s="48">
        <v>932</v>
      </c>
      <c r="K241" s="77">
        <f xml:space="preserve"> J241/250</f>
        <v>3.7280000000000002</v>
      </c>
      <c r="L241" s="77">
        <f t="shared" si="40"/>
        <v>7.4560000000000004</v>
      </c>
      <c r="M241" s="50">
        <v>3.7280000000000002</v>
      </c>
      <c r="N241" s="80">
        <v>3.7280000000000002</v>
      </c>
      <c r="O241" s="82">
        <f t="shared" si="48"/>
        <v>1.7280000000000002</v>
      </c>
      <c r="P241" s="83">
        <v>0</v>
      </c>
      <c r="Q241" s="83">
        <v>0</v>
      </c>
      <c r="R241" s="84">
        <v>0</v>
      </c>
    </row>
    <row r="242" spans="2:18" ht="27.95" customHeight="1" x14ac:dyDescent="0.25">
      <c r="B242" s="3" t="s">
        <v>35</v>
      </c>
      <c r="C242" s="2" t="s">
        <v>283</v>
      </c>
      <c r="D242" s="5">
        <v>465</v>
      </c>
      <c r="E242" s="4">
        <v>1</v>
      </c>
      <c r="F242" s="4">
        <v>7</v>
      </c>
      <c r="G242" s="4">
        <v>3</v>
      </c>
      <c r="H242" s="4">
        <v>3</v>
      </c>
      <c r="I242" s="10">
        <v>2</v>
      </c>
      <c r="J242" s="48">
        <v>465</v>
      </c>
      <c r="K242" s="77">
        <f xml:space="preserve"> J242/250</f>
        <v>1.86</v>
      </c>
      <c r="L242" s="77">
        <f t="shared" si="40"/>
        <v>3.72</v>
      </c>
      <c r="M242" s="50">
        <v>1.86</v>
      </c>
      <c r="N242" s="80">
        <v>1.86</v>
      </c>
      <c r="O242" s="82">
        <f t="shared" si="48"/>
        <v>0.8600000000000001</v>
      </c>
      <c r="P242" s="83">
        <v>0</v>
      </c>
      <c r="Q242" s="83">
        <v>0</v>
      </c>
      <c r="R242" s="84">
        <v>0</v>
      </c>
    </row>
    <row r="243" spans="2:18" ht="27.95" customHeight="1" x14ac:dyDescent="0.25">
      <c r="B243" s="3" t="s">
        <v>35</v>
      </c>
      <c r="C243" s="2" t="s">
        <v>285</v>
      </c>
      <c r="D243" s="5">
        <v>159</v>
      </c>
      <c r="E243" s="4">
        <v>2</v>
      </c>
      <c r="F243" s="4">
        <v>3</v>
      </c>
      <c r="G243" s="4">
        <v>3</v>
      </c>
      <c r="H243" s="4">
        <v>3</v>
      </c>
      <c r="I243" s="10">
        <v>2</v>
      </c>
      <c r="J243" s="48">
        <v>159</v>
      </c>
      <c r="K243" s="77">
        <v>1</v>
      </c>
      <c r="L243" s="77">
        <f t="shared" si="40"/>
        <v>2</v>
      </c>
      <c r="M243" s="50">
        <v>0.63600000000000001</v>
      </c>
      <c r="N243" s="80">
        <v>0.63600000000000001</v>
      </c>
      <c r="O243" s="82">
        <v>0</v>
      </c>
      <c r="P243" s="83">
        <v>0</v>
      </c>
      <c r="Q243" s="83">
        <v>0</v>
      </c>
      <c r="R243" s="84">
        <v>0</v>
      </c>
    </row>
    <row r="244" spans="2:18" ht="27.95" customHeight="1" x14ac:dyDescent="0.25">
      <c r="B244" s="3" t="s">
        <v>35</v>
      </c>
      <c r="C244" s="2" t="s">
        <v>281</v>
      </c>
      <c r="D244" s="5">
        <v>123</v>
      </c>
      <c r="E244" s="4">
        <v>2</v>
      </c>
      <c r="F244" s="4">
        <v>6</v>
      </c>
      <c r="G244" s="4">
        <v>2</v>
      </c>
      <c r="H244" s="4">
        <v>2</v>
      </c>
      <c r="I244" s="10">
        <v>2</v>
      </c>
      <c r="J244" s="48">
        <v>123</v>
      </c>
      <c r="K244" s="77">
        <v>1</v>
      </c>
      <c r="L244" s="77">
        <f t="shared" si="40"/>
        <v>2</v>
      </c>
      <c r="M244" s="50">
        <v>0.49199999999999999</v>
      </c>
      <c r="N244" s="80">
        <v>0.49199999999999999</v>
      </c>
      <c r="O244" s="82">
        <v>0</v>
      </c>
      <c r="P244" s="83">
        <v>0</v>
      </c>
      <c r="Q244" s="83">
        <v>0</v>
      </c>
      <c r="R244" s="84">
        <v>0</v>
      </c>
    </row>
    <row r="245" spans="2:18" ht="27.95" customHeight="1" x14ac:dyDescent="0.25">
      <c r="B245" s="3" t="s">
        <v>35</v>
      </c>
      <c r="C245" s="2" t="s">
        <v>284</v>
      </c>
      <c r="D245" s="5">
        <v>121</v>
      </c>
      <c r="E245" s="4">
        <v>2</v>
      </c>
      <c r="F245" s="4">
        <v>4</v>
      </c>
      <c r="G245" s="4">
        <v>1</v>
      </c>
      <c r="H245" s="4">
        <v>1</v>
      </c>
      <c r="I245" s="10">
        <v>4</v>
      </c>
      <c r="J245" s="48">
        <v>121</v>
      </c>
      <c r="K245" s="77">
        <v>1</v>
      </c>
      <c r="L245" s="77">
        <f t="shared" si="40"/>
        <v>2</v>
      </c>
      <c r="M245" s="50">
        <v>0.48399999999999999</v>
      </c>
      <c r="N245" s="80">
        <v>0.48399999999999999</v>
      </c>
      <c r="O245" s="82">
        <v>0</v>
      </c>
      <c r="P245" s="83">
        <v>0</v>
      </c>
      <c r="Q245" s="83">
        <v>0</v>
      </c>
      <c r="R245" s="84">
        <v>0</v>
      </c>
    </row>
    <row r="246" spans="2:18" ht="27.95" customHeight="1" x14ac:dyDescent="0.25">
      <c r="B246" s="3" t="s">
        <v>35</v>
      </c>
      <c r="C246" s="2" t="s">
        <v>286</v>
      </c>
      <c r="D246" s="5">
        <v>117</v>
      </c>
      <c r="E246" s="4">
        <v>1</v>
      </c>
      <c r="F246" s="4">
        <v>4</v>
      </c>
      <c r="G246" s="4">
        <v>2</v>
      </c>
      <c r="H246" s="4">
        <v>2</v>
      </c>
      <c r="I246" s="10">
        <v>1</v>
      </c>
      <c r="J246" s="48">
        <v>117</v>
      </c>
      <c r="K246" s="77">
        <v>1</v>
      </c>
      <c r="L246" s="77">
        <f t="shared" si="40"/>
        <v>2</v>
      </c>
      <c r="M246" s="50">
        <v>0.46800000000000003</v>
      </c>
      <c r="N246" s="80">
        <v>0.46800000000000003</v>
      </c>
      <c r="O246" s="82">
        <f>K246-E246</f>
        <v>0</v>
      </c>
      <c r="P246" s="83">
        <v>0</v>
      </c>
      <c r="Q246" s="83">
        <v>0</v>
      </c>
      <c r="R246" s="84">
        <v>0</v>
      </c>
    </row>
    <row r="247" spans="2:18" ht="27.95" customHeight="1" x14ac:dyDescent="0.25">
      <c r="B247" s="3" t="s">
        <v>35</v>
      </c>
      <c r="C247" s="2" t="s">
        <v>288</v>
      </c>
      <c r="D247" s="5">
        <v>114</v>
      </c>
      <c r="E247" s="4">
        <v>2</v>
      </c>
      <c r="F247" s="4">
        <v>5</v>
      </c>
      <c r="G247" s="4">
        <v>3</v>
      </c>
      <c r="H247" s="4">
        <v>3</v>
      </c>
      <c r="I247" s="10">
        <v>2</v>
      </c>
      <c r="J247" s="48">
        <v>114</v>
      </c>
      <c r="K247" s="77">
        <v>1</v>
      </c>
      <c r="L247" s="77">
        <f t="shared" si="40"/>
        <v>2</v>
      </c>
      <c r="M247" s="50">
        <v>0.45600000000000002</v>
      </c>
      <c r="N247" s="80">
        <v>0.45600000000000002</v>
      </c>
      <c r="O247" s="82">
        <v>0</v>
      </c>
      <c r="P247" s="83">
        <v>0</v>
      </c>
      <c r="Q247" s="83">
        <v>0</v>
      </c>
      <c r="R247" s="84">
        <v>0</v>
      </c>
    </row>
    <row r="248" spans="2:18" ht="27.95" customHeight="1" x14ac:dyDescent="0.25">
      <c r="B248" s="3" t="s">
        <v>35</v>
      </c>
      <c r="C248" s="2" t="s">
        <v>282</v>
      </c>
      <c r="D248" s="5">
        <v>93</v>
      </c>
      <c r="E248" s="4">
        <v>1</v>
      </c>
      <c r="F248" s="4">
        <v>3</v>
      </c>
      <c r="G248" s="4">
        <v>2</v>
      </c>
      <c r="H248" s="4">
        <v>2</v>
      </c>
      <c r="I248" s="10">
        <v>0</v>
      </c>
      <c r="J248" s="48">
        <v>93</v>
      </c>
      <c r="K248" s="77">
        <v>1</v>
      </c>
      <c r="L248" s="77">
        <f t="shared" si="40"/>
        <v>2</v>
      </c>
      <c r="M248" s="50">
        <v>0.372</v>
      </c>
      <c r="N248" s="80">
        <v>0.372</v>
      </c>
      <c r="O248" s="82">
        <f t="shared" ref="O248:O260" si="49">K248-E248</f>
        <v>0</v>
      </c>
      <c r="P248" s="83">
        <v>0</v>
      </c>
      <c r="Q248" s="83">
        <v>0</v>
      </c>
      <c r="R248" s="84">
        <v>0</v>
      </c>
    </row>
    <row r="249" spans="2:18" ht="27.95" customHeight="1" x14ac:dyDescent="0.25">
      <c r="B249" s="3" t="s">
        <v>35</v>
      </c>
      <c r="C249" s="2" t="s">
        <v>290</v>
      </c>
      <c r="D249" s="5">
        <v>71</v>
      </c>
      <c r="E249" s="4">
        <v>0</v>
      </c>
      <c r="F249" s="4">
        <v>5</v>
      </c>
      <c r="G249" s="4">
        <v>2</v>
      </c>
      <c r="H249" s="4">
        <v>2</v>
      </c>
      <c r="I249" s="10">
        <v>1</v>
      </c>
      <c r="J249" s="48">
        <v>71</v>
      </c>
      <c r="K249" s="77">
        <v>1</v>
      </c>
      <c r="L249" s="77">
        <f t="shared" si="40"/>
        <v>2</v>
      </c>
      <c r="M249" s="50">
        <v>0.28399999999999997</v>
      </c>
      <c r="N249" s="80">
        <v>0.28399999999999997</v>
      </c>
      <c r="O249" s="82">
        <f t="shared" si="49"/>
        <v>1</v>
      </c>
      <c r="P249" s="83">
        <v>0</v>
      </c>
      <c r="Q249" s="83">
        <v>0</v>
      </c>
      <c r="R249" s="84">
        <v>0</v>
      </c>
    </row>
    <row r="250" spans="2:18" ht="27.95" customHeight="1" x14ac:dyDescent="0.25">
      <c r="B250" s="3" t="s">
        <v>35</v>
      </c>
      <c r="C250" s="2" t="s">
        <v>287</v>
      </c>
      <c r="D250" s="5">
        <v>53</v>
      </c>
      <c r="E250" s="4">
        <v>1</v>
      </c>
      <c r="F250" s="4">
        <v>1</v>
      </c>
      <c r="G250" s="4">
        <v>1</v>
      </c>
      <c r="H250" s="4">
        <v>1</v>
      </c>
      <c r="I250" s="10">
        <v>1</v>
      </c>
      <c r="J250" s="48">
        <v>53</v>
      </c>
      <c r="K250" s="77">
        <v>1</v>
      </c>
      <c r="L250" s="77">
        <f t="shared" si="40"/>
        <v>2</v>
      </c>
      <c r="M250" s="50">
        <v>0.21199999999999999</v>
      </c>
      <c r="N250" s="80">
        <v>0.21199999999999999</v>
      </c>
      <c r="O250" s="82">
        <f t="shared" si="49"/>
        <v>0</v>
      </c>
      <c r="P250" s="83">
        <f>L250-F250</f>
        <v>1</v>
      </c>
      <c r="Q250" s="83">
        <v>0</v>
      </c>
      <c r="R250" s="84">
        <v>0</v>
      </c>
    </row>
    <row r="251" spans="2:18" ht="27.95" customHeight="1" x14ac:dyDescent="0.25">
      <c r="B251" s="3" t="s">
        <v>35</v>
      </c>
      <c r="C251" s="2" t="s">
        <v>846</v>
      </c>
      <c r="D251" s="5">
        <v>0</v>
      </c>
      <c r="E251" s="4">
        <v>0</v>
      </c>
      <c r="F251" s="4">
        <v>0</v>
      </c>
      <c r="G251" s="4">
        <v>0</v>
      </c>
      <c r="H251" s="4">
        <v>0</v>
      </c>
      <c r="I251" s="10">
        <v>0</v>
      </c>
      <c r="J251" s="48">
        <v>0</v>
      </c>
      <c r="K251" s="77">
        <f xml:space="preserve"> J251/250</f>
        <v>0</v>
      </c>
      <c r="L251" s="77">
        <f t="shared" si="40"/>
        <v>0</v>
      </c>
      <c r="M251" s="50">
        <v>0</v>
      </c>
      <c r="N251" s="80">
        <v>0</v>
      </c>
      <c r="O251" s="82">
        <f t="shared" si="49"/>
        <v>0</v>
      </c>
      <c r="P251" s="83">
        <f>L251-F251</f>
        <v>0</v>
      </c>
      <c r="Q251" s="83">
        <f xml:space="preserve"> M251-G251</f>
        <v>0</v>
      </c>
      <c r="R251" s="84">
        <f xml:space="preserve"> N251-H251</f>
        <v>0</v>
      </c>
    </row>
    <row r="252" spans="2:18" ht="27.95" customHeight="1" x14ac:dyDescent="0.25">
      <c r="B252" s="3" t="s">
        <v>36</v>
      </c>
      <c r="C252" s="2" t="s">
        <v>294</v>
      </c>
      <c r="D252" s="5">
        <v>990</v>
      </c>
      <c r="E252" s="4">
        <v>2</v>
      </c>
      <c r="F252" s="4">
        <v>14</v>
      </c>
      <c r="G252" s="4">
        <v>2</v>
      </c>
      <c r="H252" s="4">
        <v>2</v>
      </c>
      <c r="I252" s="10">
        <v>2</v>
      </c>
      <c r="J252" s="48">
        <v>990</v>
      </c>
      <c r="K252" s="77">
        <f xml:space="preserve"> J252/250</f>
        <v>3.96</v>
      </c>
      <c r="L252" s="77">
        <f t="shared" si="40"/>
        <v>7.92</v>
      </c>
      <c r="M252" s="50">
        <v>3.96</v>
      </c>
      <c r="N252" s="80">
        <v>3.96</v>
      </c>
      <c r="O252" s="82">
        <f t="shared" si="49"/>
        <v>1.96</v>
      </c>
      <c r="P252" s="83">
        <v>0</v>
      </c>
      <c r="Q252" s="83">
        <f xml:space="preserve"> M252-G252</f>
        <v>1.96</v>
      </c>
      <c r="R252" s="84">
        <f xml:space="preserve"> N252-H252</f>
        <v>1.96</v>
      </c>
    </row>
    <row r="253" spans="2:18" ht="27.95" customHeight="1" x14ac:dyDescent="0.25">
      <c r="B253" s="3" t="s">
        <v>36</v>
      </c>
      <c r="C253" s="2" t="s">
        <v>291</v>
      </c>
      <c r="D253" s="5">
        <v>156</v>
      </c>
      <c r="E253" s="4">
        <v>1</v>
      </c>
      <c r="F253" s="4">
        <v>2</v>
      </c>
      <c r="G253" s="4">
        <v>2</v>
      </c>
      <c r="H253" s="4">
        <v>2</v>
      </c>
      <c r="I253" s="10">
        <v>0</v>
      </c>
      <c r="J253" s="48">
        <v>156</v>
      </c>
      <c r="K253" s="77">
        <v>1</v>
      </c>
      <c r="L253" s="77">
        <f t="shared" si="40"/>
        <v>2</v>
      </c>
      <c r="M253" s="50">
        <v>0.624</v>
      </c>
      <c r="N253" s="80">
        <v>0.624</v>
      </c>
      <c r="O253" s="82">
        <f t="shared" si="49"/>
        <v>0</v>
      </c>
      <c r="P253" s="83">
        <f t="shared" ref="P253:P259" si="50">L253-F253</f>
        <v>0</v>
      </c>
      <c r="Q253" s="83">
        <v>0</v>
      </c>
      <c r="R253" s="84">
        <v>0</v>
      </c>
    </row>
    <row r="254" spans="2:18" ht="27.95" customHeight="1" x14ac:dyDescent="0.25">
      <c r="B254" s="3" t="s">
        <v>36</v>
      </c>
      <c r="C254" s="2" t="s">
        <v>292</v>
      </c>
      <c r="D254" s="5">
        <v>80</v>
      </c>
      <c r="E254" s="4">
        <v>1</v>
      </c>
      <c r="F254" s="4">
        <v>2</v>
      </c>
      <c r="G254" s="4">
        <v>1</v>
      </c>
      <c r="H254" s="4">
        <v>1</v>
      </c>
      <c r="I254" s="10">
        <v>1</v>
      </c>
      <c r="J254" s="48">
        <v>80</v>
      </c>
      <c r="K254" s="77">
        <v>1</v>
      </c>
      <c r="L254" s="77">
        <f t="shared" si="40"/>
        <v>2</v>
      </c>
      <c r="M254" s="50">
        <v>0.32</v>
      </c>
      <c r="N254" s="80">
        <v>0.32</v>
      </c>
      <c r="O254" s="82">
        <f t="shared" si="49"/>
        <v>0</v>
      </c>
      <c r="P254" s="83">
        <f t="shared" si="50"/>
        <v>0</v>
      </c>
      <c r="Q254" s="83">
        <v>0</v>
      </c>
      <c r="R254" s="84">
        <v>0</v>
      </c>
    </row>
    <row r="255" spans="2:18" ht="27.95" customHeight="1" x14ac:dyDescent="0.25">
      <c r="B255" s="3" t="s">
        <v>36</v>
      </c>
      <c r="C255" s="2" t="s">
        <v>293</v>
      </c>
      <c r="D255" s="5">
        <v>59</v>
      </c>
      <c r="E255" s="4">
        <v>1</v>
      </c>
      <c r="F255" s="4">
        <v>2</v>
      </c>
      <c r="G255" s="4">
        <v>2</v>
      </c>
      <c r="H255" s="4">
        <v>2</v>
      </c>
      <c r="I255" s="10">
        <v>2</v>
      </c>
      <c r="J255" s="48">
        <v>59</v>
      </c>
      <c r="K255" s="77">
        <v>1</v>
      </c>
      <c r="L255" s="77">
        <f t="shared" si="40"/>
        <v>2</v>
      </c>
      <c r="M255" s="50">
        <v>0.23599999999999999</v>
      </c>
      <c r="N255" s="80">
        <v>0.23599999999999999</v>
      </c>
      <c r="O255" s="82">
        <f t="shared" si="49"/>
        <v>0</v>
      </c>
      <c r="P255" s="83">
        <f t="shared" si="50"/>
        <v>0</v>
      </c>
      <c r="Q255" s="83">
        <v>0</v>
      </c>
      <c r="R255" s="84">
        <v>0</v>
      </c>
    </row>
    <row r="256" spans="2:18" ht="27.95" customHeight="1" x14ac:dyDescent="0.25">
      <c r="B256" s="3" t="s">
        <v>36</v>
      </c>
      <c r="C256" s="2" t="s">
        <v>855</v>
      </c>
      <c r="D256" s="5">
        <v>0</v>
      </c>
      <c r="E256" s="4">
        <v>0</v>
      </c>
      <c r="F256" s="4">
        <v>0</v>
      </c>
      <c r="G256" s="4">
        <v>0</v>
      </c>
      <c r="H256" s="4">
        <v>0</v>
      </c>
      <c r="I256" s="10">
        <v>0</v>
      </c>
      <c r="J256" s="48">
        <v>0</v>
      </c>
      <c r="K256" s="77">
        <f t="shared" ref="K256:K262" si="51" xml:space="preserve"> J256/250</f>
        <v>0</v>
      </c>
      <c r="L256" s="77">
        <f t="shared" si="40"/>
        <v>0</v>
      </c>
      <c r="M256" s="50">
        <v>0</v>
      </c>
      <c r="N256" s="80">
        <v>0</v>
      </c>
      <c r="O256" s="82">
        <f t="shared" si="49"/>
        <v>0</v>
      </c>
      <c r="P256" s="83">
        <f t="shared" si="50"/>
        <v>0</v>
      </c>
      <c r="Q256" s="83">
        <f t="shared" ref="Q256:R260" si="52" xml:space="preserve"> M256-G256</f>
        <v>0</v>
      </c>
      <c r="R256" s="84">
        <f t="shared" si="52"/>
        <v>0</v>
      </c>
    </row>
    <row r="257" spans="2:18" ht="27.95" customHeight="1" x14ac:dyDescent="0.25">
      <c r="B257" s="3" t="s">
        <v>36</v>
      </c>
      <c r="C257" s="2" t="s">
        <v>856</v>
      </c>
      <c r="D257" s="5">
        <v>0</v>
      </c>
      <c r="E257" s="4">
        <v>0</v>
      </c>
      <c r="F257" s="4">
        <v>0</v>
      </c>
      <c r="G257" s="4">
        <v>0</v>
      </c>
      <c r="H257" s="4">
        <v>0</v>
      </c>
      <c r="I257" s="10"/>
      <c r="J257" s="48">
        <v>0</v>
      </c>
      <c r="K257" s="77">
        <f t="shared" si="51"/>
        <v>0</v>
      </c>
      <c r="L257" s="77">
        <f t="shared" si="40"/>
        <v>0</v>
      </c>
      <c r="M257" s="50">
        <v>0</v>
      </c>
      <c r="N257" s="80">
        <v>0</v>
      </c>
      <c r="O257" s="82">
        <f t="shared" si="49"/>
        <v>0</v>
      </c>
      <c r="P257" s="83">
        <f t="shared" si="50"/>
        <v>0</v>
      </c>
      <c r="Q257" s="83">
        <f t="shared" si="52"/>
        <v>0</v>
      </c>
      <c r="R257" s="84">
        <f t="shared" si="52"/>
        <v>0</v>
      </c>
    </row>
    <row r="258" spans="2:18" ht="27.95" customHeight="1" x14ac:dyDescent="0.25">
      <c r="B258" s="3" t="s">
        <v>36</v>
      </c>
      <c r="C258" s="2" t="s">
        <v>871</v>
      </c>
      <c r="D258" s="5">
        <v>0</v>
      </c>
      <c r="E258" s="4">
        <v>0</v>
      </c>
      <c r="F258" s="4">
        <v>0</v>
      </c>
      <c r="G258" s="4">
        <v>0</v>
      </c>
      <c r="H258" s="4">
        <v>0</v>
      </c>
      <c r="I258" s="10">
        <v>0</v>
      </c>
      <c r="J258" s="48">
        <v>0</v>
      </c>
      <c r="K258" s="77">
        <f t="shared" si="51"/>
        <v>0</v>
      </c>
      <c r="L258" s="77">
        <f t="shared" si="40"/>
        <v>0</v>
      </c>
      <c r="M258" s="50">
        <v>0</v>
      </c>
      <c r="N258" s="80">
        <v>0</v>
      </c>
      <c r="O258" s="82">
        <f t="shared" si="49"/>
        <v>0</v>
      </c>
      <c r="P258" s="83">
        <f t="shared" si="50"/>
        <v>0</v>
      </c>
      <c r="Q258" s="83">
        <f t="shared" si="52"/>
        <v>0</v>
      </c>
      <c r="R258" s="84">
        <f t="shared" si="52"/>
        <v>0</v>
      </c>
    </row>
    <row r="259" spans="2:18" ht="27.95" customHeight="1" x14ac:dyDescent="0.25">
      <c r="B259" s="3" t="s">
        <v>36</v>
      </c>
      <c r="C259" s="2" t="s">
        <v>857</v>
      </c>
      <c r="D259" s="5"/>
      <c r="E259" s="4">
        <v>0</v>
      </c>
      <c r="F259" s="4">
        <v>0</v>
      </c>
      <c r="G259" s="4">
        <v>0</v>
      </c>
      <c r="H259" s="4">
        <v>0</v>
      </c>
      <c r="I259" s="10"/>
      <c r="J259" s="48"/>
      <c r="K259" s="77">
        <f t="shared" si="51"/>
        <v>0</v>
      </c>
      <c r="L259" s="77">
        <f t="shared" si="40"/>
        <v>0</v>
      </c>
      <c r="M259" s="50">
        <v>0</v>
      </c>
      <c r="N259" s="80">
        <v>0</v>
      </c>
      <c r="O259" s="82">
        <f t="shared" si="49"/>
        <v>0</v>
      </c>
      <c r="P259" s="83">
        <f t="shared" si="50"/>
        <v>0</v>
      </c>
      <c r="Q259" s="83">
        <f t="shared" si="52"/>
        <v>0</v>
      </c>
      <c r="R259" s="84">
        <f t="shared" si="52"/>
        <v>0</v>
      </c>
    </row>
    <row r="260" spans="2:18" ht="27.95" customHeight="1" x14ac:dyDescent="0.25">
      <c r="B260" s="3" t="s">
        <v>37</v>
      </c>
      <c r="C260" s="2" t="s">
        <v>301</v>
      </c>
      <c r="D260" s="5">
        <v>1698</v>
      </c>
      <c r="E260" s="4">
        <v>4</v>
      </c>
      <c r="F260" s="4">
        <v>16</v>
      </c>
      <c r="G260" s="4">
        <v>5</v>
      </c>
      <c r="H260" s="4">
        <v>5</v>
      </c>
      <c r="I260" s="10">
        <v>5</v>
      </c>
      <c r="J260" s="48">
        <v>1698</v>
      </c>
      <c r="K260" s="77">
        <f t="shared" si="51"/>
        <v>6.7919999999999998</v>
      </c>
      <c r="L260" s="77">
        <f t="shared" si="40"/>
        <v>13.584</v>
      </c>
      <c r="M260" s="50">
        <v>6.7919999999999998</v>
      </c>
      <c r="N260" s="80">
        <v>6.7919999999999998</v>
      </c>
      <c r="O260" s="82">
        <f t="shared" si="49"/>
        <v>2.7919999999999998</v>
      </c>
      <c r="P260" s="83">
        <v>0</v>
      </c>
      <c r="Q260" s="83">
        <f t="shared" si="52"/>
        <v>1.7919999999999998</v>
      </c>
      <c r="R260" s="84">
        <f t="shared" si="52"/>
        <v>1.7919999999999998</v>
      </c>
    </row>
    <row r="261" spans="2:18" ht="27.95" customHeight="1" x14ac:dyDescent="0.25">
      <c r="B261" s="3" t="s">
        <v>37</v>
      </c>
      <c r="C261" s="2" t="s">
        <v>297</v>
      </c>
      <c r="D261" s="5">
        <v>284</v>
      </c>
      <c r="E261" s="4">
        <v>2</v>
      </c>
      <c r="F261" s="4">
        <v>5</v>
      </c>
      <c r="G261" s="4">
        <v>2</v>
      </c>
      <c r="H261" s="4">
        <v>2</v>
      </c>
      <c r="I261" s="10">
        <v>1</v>
      </c>
      <c r="J261" s="48">
        <v>284</v>
      </c>
      <c r="K261" s="77">
        <f t="shared" si="51"/>
        <v>1.1359999999999999</v>
      </c>
      <c r="L261" s="77">
        <f t="shared" ref="L261:L324" si="53" xml:space="preserve"> K261*2</f>
        <v>2.2719999999999998</v>
      </c>
      <c r="M261" s="50">
        <v>1.1359999999999999</v>
      </c>
      <c r="N261" s="80">
        <v>1.1359999999999999</v>
      </c>
      <c r="O261" s="82">
        <v>0</v>
      </c>
      <c r="P261" s="83">
        <v>0</v>
      </c>
      <c r="Q261" s="83">
        <v>0</v>
      </c>
      <c r="R261" s="84">
        <v>0</v>
      </c>
    </row>
    <row r="262" spans="2:18" ht="27.95" customHeight="1" x14ac:dyDescent="0.25">
      <c r="B262" s="3" t="s">
        <v>37</v>
      </c>
      <c r="C262" s="2" t="s">
        <v>302</v>
      </c>
      <c r="D262" s="5">
        <v>265</v>
      </c>
      <c r="E262" s="4">
        <v>1</v>
      </c>
      <c r="F262" s="4">
        <v>7</v>
      </c>
      <c r="G262" s="4">
        <v>2</v>
      </c>
      <c r="H262" s="4">
        <v>2</v>
      </c>
      <c r="I262" s="10">
        <v>2</v>
      </c>
      <c r="J262" s="48">
        <v>265</v>
      </c>
      <c r="K262" s="77">
        <f t="shared" si="51"/>
        <v>1.06</v>
      </c>
      <c r="L262" s="77">
        <f t="shared" si="53"/>
        <v>2.12</v>
      </c>
      <c r="M262" s="50">
        <v>1.06</v>
      </c>
      <c r="N262" s="80">
        <v>1.06</v>
      </c>
      <c r="O262" s="82">
        <f>K262-E262</f>
        <v>6.0000000000000053E-2</v>
      </c>
      <c r="P262" s="83">
        <v>0</v>
      </c>
      <c r="Q262" s="83">
        <v>0</v>
      </c>
      <c r="R262" s="84">
        <v>0</v>
      </c>
    </row>
    <row r="263" spans="2:18" ht="27.95" customHeight="1" x14ac:dyDescent="0.25">
      <c r="B263" s="3" t="s">
        <v>37</v>
      </c>
      <c r="C263" s="2" t="s">
        <v>303</v>
      </c>
      <c r="D263" s="5">
        <v>157</v>
      </c>
      <c r="E263" s="4">
        <v>1</v>
      </c>
      <c r="F263" s="4">
        <v>5</v>
      </c>
      <c r="G263" s="4">
        <v>1</v>
      </c>
      <c r="H263" s="4">
        <v>1</v>
      </c>
      <c r="I263" s="10">
        <v>1</v>
      </c>
      <c r="J263" s="48">
        <v>157</v>
      </c>
      <c r="K263" s="77">
        <v>1</v>
      </c>
      <c r="L263" s="77">
        <f t="shared" si="53"/>
        <v>2</v>
      </c>
      <c r="M263" s="50">
        <v>0.628</v>
      </c>
      <c r="N263" s="80">
        <v>0.628</v>
      </c>
      <c r="O263" s="82">
        <f>K263-E263</f>
        <v>0</v>
      </c>
      <c r="P263" s="83">
        <v>0</v>
      </c>
      <c r="Q263" s="83">
        <v>0</v>
      </c>
      <c r="R263" s="84">
        <v>0</v>
      </c>
    </row>
    <row r="264" spans="2:18" ht="27.95" customHeight="1" x14ac:dyDescent="0.25">
      <c r="B264" s="3" t="s">
        <v>37</v>
      </c>
      <c r="C264" s="2" t="s">
        <v>295</v>
      </c>
      <c r="D264" s="5">
        <v>126</v>
      </c>
      <c r="E264" s="4">
        <v>1</v>
      </c>
      <c r="F264" s="4">
        <v>6</v>
      </c>
      <c r="G264" s="4">
        <v>1</v>
      </c>
      <c r="H264" s="4">
        <v>1</v>
      </c>
      <c r="I264" s="10">
        <v>1</v>
      </c>
      <c r="J264" s="48">
        <v>126</v>
      </c>
      <c r="K264" s="77">
        <v>1</v>
      </c>
      <c r="L264" s="77">
        <f t="shared" si="53"/>
        <v>2</v>
      </c>
      <c r="M264" s="50">
        <v>0.504</v>
      </c>
      <c r="N264" s="80">
        <v>0.504</v>
      </c>
      <c r="O264" s="82">
        <f>K264-E264</f>
        <v>0</v>
      </c>
      <c r="P264" s="83">
        <v>0</v>
      </c>
      <c r="Q264" s="83">
        <v>0</v>
      </c>
      <c r="R264" s="84">
        <v>0</v>
      </c>
    </row>
    <row r="265" spans="2:18" ht="27.95" customHeight="1" x14ac:dyDescent="0.25">
      <c r="B265" s="3" t="s">
        <v>37</v>
      </c>
      <c r="C265" s="2" t="s">
        <v>296</v>
      </c>
      <c r="D265" s="5">
        <v>118</v>
      </c>
      <c r="E265" s="4">
        <v>2</v>
      </c>
      <c r="F265" s="4">
        <v>4</v>
      </c>
      <c r="G265" s="4">
        <v>1</v>
      </c>
      <c r="H265" s="4">
        <v>1</v>
      </c>
      <c r="I265" s="10">
        <v>1</v>
      </c>
      <c r="J265" s="48">
        <v>118</v>
      </c>
      <c r="K265" s="77">
        <v>1</v>
      </c>
      <c r="L265" s="77">
        <f t="shared" si="53"/>
        <v>2</v>
      </c>
      <c r="M265" s="50">
        <v>0.47199999999999998</v>
      </c>
      <c r="N265" s="80">
        <v>0.47199999999999998</v>
      </c>
      <c r="O265" s="82">
        <v>0</v>
      </c>
      <c r="P265" s="83">
        <v>0</v>
      </c>
      <c r="Q265" s="83">
        <v>0</v>
      </c>
      <c r="R265" s="84">
        <v>0</v>
      </c>
    </row>
    <row r="266" spans="2:18" ht="27.95" customHeight="1" x14ac:dyDescent="0.25">
      <c r="B266" s="3" t="s">
        <v>37</v>
      </c>
      <c r="C266" s="2" t="s">
        <v>298</v>
      </c>
      <c r="D266" s="5">
        <v>71</v>
      </c>
      <c r="E266" s="4">
        <v>1</v>
      </c>
      <c r="F266" s="4">
        <v>2</v>
      </c>
      <c r="G266" s="4">
        <v>1</v>
      </c>
      <c r="H266" s="4">
        <v>1</v>
      </c>
      <c r="I266" s="10">
        <v>1</v>
      </c>
      <c r="J266" s="48">
        <v>71</v>
      </c>
      <c r="K266" s="77">
        <v>1</v>
      </c>
      <c r="L266" s="77">
        <f t="shared" si="53"/>
        <v>2</v>
      </c>
      <c r="M266" s="50">
        <v>0.28399999999999997</v>
      </c>
      <c r="N266" s="80">
        <v>0.28399999999999997</v>
      </c>
      <c r="O266" s="82">
        <f t="shared" ref="O266:P268" si="54">K266-E266</f>
        <v>0</v>
      </c>
      <c r="P266" s="83">
        <f t="shared" si="54"/>
        <v>0</v>
      </c>
      <c r="Q266" s="83">
        <v>0</v>
      </c>
      <c r="R266" s="84">
        <v>0</v>
      </c>
    </row>
    <row r="267" spans="2:18" ht="27.95" customHeight="1" x14ac:dyDescent="0.25">
      <c r="B267" s="3" t="s">
        <v>37</v>
      </c>
      <c r="C267" s="2" t="s">
        <v>300</v>
      </c>
      <c r="D267" s="5">
        <v>58</v>
      </c>
      <c r="E267" s="4">
        <v>1</v>
      </c>
      <c r="F267" s="4">
        <v>2</v>
      </c>
      <c r="G267" s="4">
        <v>1</v>
      </c>
      <c r="H267" s="4">
        <v>1</v>
      </c>
      <c r="I267" s="10">
        <v>1</v>
      </c>
      <c r="J267" s="48">
        <v>58</v>
      </c>
      <c r="K267" s="77">
        <v>1</v>
      </c>
      <c r="L267" s="77">
        <f t="shared" si="53"/>
        <v>2</v>
      </c>
      <c r="M267" s="50">
        <v>0.23200000000000001</v>
      </c>
      <c r="N267" s="80">
        <v>0.23200000000000001</v>
      </c>
      <c r="O267" s="82">
        <f t="shared" si="54"/>
        <v>0</v>
      </c>
      <c r="P267" s="83">
        <f t="shared" si="54"/>
        <v>0</v>
      </c>
      <c r="Q267" s="83">
        <v>0</v>
      </c>
      <c r="R267" s="84">
        <v>0</v>
      </c>
    </row>
    <row r="268" spans="2:18" ht="27.95" customHeight="1" x14ac:dyDescent="0.25">
      <c r="B268" s="3" t="s">
        <v>37</v>
      </c>
      <c r="C268" s="2" t="s">
        <v>299</v>
      </c>
      <c r="D268" s="5">
        <v>34</v>
      </c>
      <c r="E268" s="4">
        <v>1</v>
      </c>
      <c r="F268" s="4">
        <v>2</v>
      </c>
      <c r="G268" s="4">
        <v>1</v>
      </c>
      <c r="H268" s="4">
        <v>1</v>
      </c>
      <c r="I268" s="10">
        <v>1</v>
      </c>
      <c r="J268" s="48">
        <v>34</v>
      </c>
      <c r="K268" s="77">
        <v>1</v>
      </c>
      <c r="L268" s="77">
        <f t="shared" si="53"/>
        <v>2</v>
      </c>
      <c r="M268" s="50">
        <v>0.13600000000000001</v>
      </c>
      <c r="N268" s="80">
        <v>0.13600000000000001</v>
      </c>
      <c r="O268" s="82">
        <f t="shared" si="54"/>
        <v>0</v>
      </c>
      <c r="P268" s="83">
        <f t="shared" si="54"/>
        <v>0</v>
      </c>
      <c r="Q268" s="83">
        <v>0</v>
      </c>
      <c r="R268" s="84">
        <v>0</v>
      </c>
    </row>
    <row r="269" spans="2:18" ht="27.95" customHeight="1" x14ac:dyDescent="0.25">
      <c r="B269" s="3" t="s">
        <v>37</v>
      </c>
      <c r="C269" s="2" t="s">
        <v>874</v>
      </c>
      <c r="D269" s="5">
        <v>0</v>
      </c>
      <c r="E269" s="4">
        <v>1</v>
      </c>
      <c r="F269" s="4">
        <v>6</v>
      </c>
      <c r="G269" s="4">
        <v>0</v>
      </c>
      <c r="H269" s="4">
        <v>0</v>
      </c>
      <c r="I269" s="10">
        <v>1</v>
      </c>
      <c r="J269" s="48">
        <v>0</v>
      </c>
      <c r="K269" s="77">
        <f t="shared" ref="K269:K279" si="55" xml:space="preserve"> J269/250</f>
        <v>0</v>
      </c>
      <c r="L269" s="77">
        <f t="shared" si="53"/>
        <v>0</v>
      </c>
      <c r="M269" s="50">
        <v>0</v>
      </c>
      <c r="N269" s="80">
        <v>0</v>
      </c>
      <c r="O269" s="82">
        <v>0</v>
      </c>
      <c r="P269" s="83">
        <v>0</v>
      </c>
      <c r="Q269" s="83">
        <f xml:space="preserve"> M269-G269</f>
        <v>0</v>
      </c>
      <c r="R269" s="84">
        <f xml:space="preserve"> N269-H269</f>
        <v>0</v>
      </c>
    </row>
    <row r="270" spans="2:18" ht="27.95" customHeight="1" x14ac:dyDescent="0.25">
      <c r="B270" s="3" t="s">
        <v>37</v>
      </c>
      <c r="C270" s="2" t="s">
        <v>884</v>
      </c>
      <c r="D270" s="5">
        <v>0</v>
      </c>
      <c r="E270" s="4">
        <v>0</v>
      </c>
      <c r="F270" s="4">
        <v>0</v>
      </c>
      <c r="G270" s="4">
        <v>0</v>
      </c>
      <c r="H270" s="4">
        <v>0</v>
      </c>
      <c r="I270" s="10">
        <v>0</v>
      </c>
      <c r="J270" s="48">
        <v>0</v>
      </c>
      <c r="K270" s="77">
        <f t="shared" si="55"/>
        <v>0</v>
      </c>
      <c r="L270" s="77">
        <f t="shared" si="53"/>
        <v>0</v>
      </c>
      <c r="M270" s="50">
        <v>0</v>
      </c>
      <c r="N270" s="80">
        <v>0</v>
      </c>
      <c r="O270" s="82">
        <f>K270-E270</f>
        <v>0</v>
      </c>
      <c r="P270" s="83">
        <f>L270-F270</f>
        <v>0</v>
      </c>
      <c r="Q270" s="83">
        <f xml:space="preserve"> M270-G270</f>
        <v>0</v>
      </c>
      <c r="R270" s="84">
        <f xml:space="preserve"> N270-H270</f>
        <v>0</v>
      </c>
    </row>
    <row r="271" spans="2:18" ht="27.95" customHeight="1" x14ac:dyDescent="0.25">
      <c r="B271" s="3" t="s">
        <v>37</v>
      </c>
      <c r="C271" s="2" t="s">
        <v>872</v>
      </c>
      <c r="D271" s="5">
        <v>0</v>
      </c>
      <c r="E271" s="4">
        <v>1</v>
      </c>
      <c r="F271" s="4">
        <v>3</v>
      </c>
      <c r="G271" s="4">
        <v>1</v>
      </c>
      <c r="H271" s="4">
        <v>1</v>
      </c>
      <c r="I271" s="10">
        <v>0</v>
      </c>
      <c r="J271" s="48">
        <v>0</v>
      </c>
      <c r="K271" s="77">
        <f t="shared" si="55"/>
        <v>0</v>
      </c>
      <c r="L271" s="77">
        <f t="shared" si="53"/>
        <v>0</v>
      </c>
      <c r="M271" s="50">
        <v>0</v>
      </c>
      <c r="N271" s="80">
        <v>0</v>
      </c>
      <c r="O271" s="82">
        <v>0</v>
      </c>
      <c r="P271" s="83">
        <v>0</v>
      </c>
      <c r="Q271" s="83">
        <v>0</v>
      </c>
      <c r="R271" s="84">
        <v>0</v>
      </c>
    </row>
    <row r="272" spans="2:18" ht="27.95" customHeight="1" x14ac:dyDescent="0.25">
      <c r="B272" s="3" t="s">
        <v>37</v>
      </c>
      <c r="C272" s="2" t="s">
        <v>873</v>
      </c>
      <c r="D272" s="5">
        <v>0</v>
      </c>
      <c r="E272" s="4">
        <v>0</v>
      </c>
      <c r="F272" s="4">
        <v>0</v>
      </c>
      <c r="G272" s="4">
        <v>0</v>
      </c>
      <c r="H272" s="4">
        <v>0</v>
      </c>
      <c r="I272" s="10">
        <v>0</v>
      </c>
      <c r="J272" s="48">
        <v>0</v>
      </c>
      <c r="K272" s="77">
        <f t="shared" si="55"/>
        <v>0</v>
      </c>
      <c r="L272" s="77">
        <f t="shared" si="53"/>
        <v>0</v>
      </c>
      <c r="M272" s="50">
        <v>0</v>
      </c>
      <c r="N272" s="80">
        <v>0</v>
      </c>
      <c r="O272" s="82">
        <f>K272-E272</f>
        <v>0</v>
      </c>
      <c r="P272" s="83">
        <f>L272-F272</f>
        <v>0</v>
      </c>
      <c r="Q272" s="83">
        <f t="shared" ref="Q272:R274" si="56" xml:space="preserve"> M272-G272</f>
        <v>0</v>
      </c>
      <c r="R272" s="84">
        <f t="shared" si="56"/>
        <v>0</v>
      </c>
    </row>
    <row r="273" spans="2:18" ht="27.95" customHeight="1" x14ac:dyDescent="0.25">
      <c r="B273" s="3" t="s">
        <v>37</v>
      </c>
      <c r="C273" s="2" t="s">
        <v>985</v>
      </c>
      <c r="D273" s="5"/>
      <c r="E273" s="4">
        <v>0</v>
      </c>
      <c r="F273" s="4">
        <v>1</v>
      </c>
      <c r="G273" s="4">
        <v>0</v>
      </c>
      <c r="H273" s="4">
        <v>0</v>
      </c>
      <c r="I273" s="10">
        <v>1</v>
      </c>
      <c r="J273" s="48"/>
      <c r="K273" s="77">
        <f t="shared" si="55"/>
        <v>0</v>
      </c>
      <c r="L273" s="77">
        <f t="shared" si="53"/>
        <v>0</v>
      </c>
      <c r="M273" s="50">
        <v>0</v>
      </c>
      <c r="N273" s="80">
        <v>0</v>
      </c>
      <c r="O273" s="82">
        <f>K273-E273</f>
        <v>0</v>
      </c>
      <c r="P273" s="83">
        <v>0</v>
      </c>
      <c r="Q273" s="83">
        <f t="shared" si="56"/>
        <v>0</v>
      </c>
      <c r="R273" s="84">
        <f t="shared" si="56"/>
        <v>0</v>
      </c>
    </row>
    <row r="274" spans="2:18" ht="27.95" customHeight="1" x14ac:dyDescent="0.25">
      <c r="B274" s="3" t="s">
        <v>38</v>
      </c>
      <c r="C274" s="2" t="s">
        <v>311</v>
      </c>
      <c r="D274" s="5">
        <v>1452</v>
      </c>
      <c r="E274" s="4">
        <v>3</v>
      </c>
      <c r="F274" s="4">
        <v>15</v>
      </c>
      <c r="G274" s="4">
        <v>5</v>
      </c>
      <c r="H274" s="4">
        <v>5</v>
      </c>
      <c r="I274" s="10">
        <v>5</v>
      </c>
      <c r="J274" s="48">
        <v>1452</v>
      </c>
      <c r="K274" s="77">
        <f t="shared" si="55"/>
        <v>5.8079999999999998</v>
      </c>
      <c r="L274" s="77">
        <f t="shared" si="53"/>
        <v>11.616</v>
      </c>
      <c r="M274" s="50">
        <v>5.8079999999999998</v>
      </c>
      <c r="N274" s="80">
        <v>5.8079999999999998</v>
      </c>
      <c r="O274" s="82">
        <f>K274-E274</f>
        <v>2.8079999999999998</v>
      </c>
      <c r="P274" s="83">
        <v>0</v>
      </c>
      <c r="Q274" s="83">
        <f t="shared" si="56"/>
        <v>0.80799999999999983</v>
      </c>
      <c r="R274" s="84">
        <f t="shared" si="56"/>
        <v>0.80799999999999983</v>
      </c>
    </row>
    <row r="275" spans="2:18" ht="27.95" customHeight="1" x14ac:dyDescent="0.25">
      <c r="B275" s="3" t="s">
        <v>38</v>
      </c>
      <c r="C275" s="2" t="s">
        <v>312</v>
      </c>
      <c r="D275" s="5">
        <v>423</v>
      </c>
      <c r="E275" s="4">
        <v>2</v>
      </c>
      <c r="F275" s="4">
        <v>6</v>
      </c>
      <c r="G275" s="4">
        <v>3</v>
      </c>
      <c r="H275" s="4">
        <v>3</v>
      </c>
      <c r="I275" s="10">
        <v>2</v>
      </c>
      <c r="J275" s="48">
        <v>423</v>
      </c>
      <c r="K275" s="77">
        <f t="shared" si="55"/>
        <v>1.6919999999999999</v>
      </c>
      <c r="L275" s="77">
        <f t="shared" si="53"/>
        <v>3.3839999999999999</v>
      </c>
      <c r="M275" s="50">
        <v>1.6919999999999999</v>
      </c>
      <c r="N275" s="80">
        <v>1.6919999999999999</v>
      </c>
      <c r="O275" s="82">
        <v>0</v>
      </c>
      <c r="P275" s="83">
        <v>0</v>
      </c>
      <c r="Q275" s="83">
        <v>0</v>
      </c>
      <c r="R275" s="84">
        <v>0</v>
      </c>
    </row>
    <row r="276" spans="2:18" ht="27.95" customHeight="1" x14ac:dyDescent="0.25">
      <c r="B276" s="3" t="s">
        <v>38</v>
      </c>
      <c r="C276" s="2" t="s">
        <v>304</v>
      </c>
      <c r="D276" s="5">
        <v>402</v>
      </c>
      <c r="E276" s="4">
        <v>4</v>
      </c>
      <c r="F276" s="4">
        <v>5</v>
      </c>
      <c r="G276" s="4">
        <v>2</v>
      </c>
      <c r="H276" s="4">
        <v>2</v>
      </c>
      <c r="I276" s="10">
        <v>2</v>
      </c>
      <c r="J276" s="48">
        <v>402</v>
      </c>
      <c r="K276" s="77">
        <f t="shared" si="55"/>
        <v>1.6080000000000001</v>
      </c>
      <c r="L276" s="77">
        <f t="shared" si="53"/>
        <v>3.2160000000000002</v>
      </c>
      <c r="M276" s="50">
        <v>1.6080000000000001</v>
      </c>
      <c r="N276" s="80">
        <v>1.6080000000000001</v>
      </c>
      <c r="O276" s="82">
        <v>0</v>
      </c>
      <c r="P276" s="83">
        <v>0</v>
      </c>
      <c r="Q276" s="83">
        <v>0</v>
      </c>
      <c r="R276" s="84">
        <v>0</v>
      </c>
    </row>
    <row r="277" spans="2:18" ht="27.95" customHeight="1" x14ac:dyDescent="0.25">
      <c r="B277" s="3" t="s">
        <v>38</v>
      </c>
      <c r="C277" s="2" t="s">
        <v>308</v>
      </c>
      <c r="D277" s="5">
        <v>292</v>
      </c>
      <c r="E277" s="4">
        <v>2</v>
      </c>
      <c r="F277" s="4">
        <v>4</v>
      </c>
      <c r="G277" s="4">
        <v>3</v>
      </c>
      <c r="H277" s="4">
        <v>3</v>
      </c>
      <c r="I277" s="10">
        <v>2</v>
      </c>
      <c r="J277" s="48">
        <v>292</v>
      </c>
      <c r="K277" s="77">
        <f t="shared" si="55"/>
        <v>1.1679999999999999</v>
      </c>
      <c r="L277" s="77">
        <f t="shared" si="53"/>
        <v>2.3359999999999999</v>
      </c>
      <c r="M277" s="50">
        <v>1.1679999999999999</v>
      </c>
      <c r="N277" s="80">
        <v>1.1679999999999999</v>
      </c>
      <c r="O277" s="82">
        <v>0</v>
      </c>
      <c r="P277" s="83">
        <v>0</v>
      </c>
      <c r="Q277" s="83">
        <v>0</v>
      </c>
      <c r="R277" s="84">
        <v>0</v>
      </c>
    </row>
    <row r="278" spans="2:18" ht="27.95" customHeight="1" x14ac:dyDescent="0.25">
      <c r="B278" s="3" t="s">
        <v>38</v>
      </c>
      <c r="C278" s="2" t="s">
        <v>305</v>
      </c>
      <c r="D278" s="5">
        <v>275</v>
      </c>
      <c r="E278" s="4">
        <v>1</v>
      </c>
      <c r="F278" s="4">
        <v>4</v>
      </c>
      <c r="G278" s="4">
        <v>2</v>
      </c>
      <c r="H278" s="4">
        <v>2</v>
      </c>
      <c r="I278" s="10">
        <v>1</v>
      </c>
      <c r="J278" s="48">
        <v>275</v>
      </c>
      <c r="K278" s="77">
        <f t="shared" si="55"/>
        <v>1.1000000000000001</v>
      </c>
      <c r="L278" s="77">
        <f t="shared" si="53"/>
        <v>2.2000000000000002</v>
      </c>
      <c r="M278" s="50">
        <v>1.1000000000000001</v>
      </c>
      <c r="N278" s="80">
        <v>1.1000000000000001</v>
      </c>
      <c r="O278" s="82">
        <f>K278-E278</f>
        <v>0.10000000000000009</v>
      </c>
      <c r="P278" s="83">
        <v>0</v>
      </c>
      <c r="Q278" s="83">
        <v>0</v>
      </c>
      <c r="R278" s="84">
        <v>0</v>
      </c>
    </row>
    <row r="279" spans="2:18" ht="27.95" customHeight="1" x14ac:dyDescent="0.25">
      <c r="B279" s="3" t="s">
        <v>38</v>
      </c>
      <c r="C279" s="2" t="s">
        <v>313</v>
      </c>
      <c r="D279" s="5">
        <v>267</v>
      </c>
      <c r="E279" s="4">
        <v>2</v>
      </c>
      <c r="F279" s="4">
        <v>4</v>
      </c>
      <c r="G279" s="4">
        <v>2</v>
      </c>
      <c r="H279" s="4">
        <v>2</v>
      </c>
      <c r="I279" s="10">
        <v>2</v>
      </c>
      <c r="J279" s="48">
        <v>267</v>
      </c>
      <c r="K279" s="77">
        <f t="shared" si="55"/>
        <v>1.0680000000000001</v>
      </c>
      <c r="L279" s="77">
        <f t="shared" si="53"/>
        <v>2.1360000000000001</v>
      </c>
      <c r="M279" s="50">
        <v>1.0680000000000001</v>
      </c>
      <c r="N279" s="80">
        <v>1.0680000000000001</v>
      </c>
      <c r="O279" s="82">
        <v>0</v>
      </c>
      <c r="P279" s="83">
        <v>0</v>
      </c>
      <c r="Q279" s="83">
        <v>0</v>
      </c>
      <c r="R279" s="84">
        <v>0</v>
      </c>
    </row>
    <row r="280" spans="2:18" ht="27.95" customHeight="1" x14ac:dyDescent="0.25">
      <c r="B280" s="3" t="s">
        <v>38</v>
      </c>
      <c r="C280" s="2" t="s">
        <v>306</v>
      </c>
      <c r="D280" s="5">
        <v>199</v>
      </c>
      <c r="E280" s="4">
        <v>1</v>
      </c>
      <c r="F280" s="4">
        <v>2</v>
      </c>
      <c r="G280" s="4">
        <v>1</v>
      </c>
      <c r="H280" s="4">
        <v>1</v>
      </c>
      <c r="I280" s="10">
        <v>0</v>
      </c>
      <c r="J280" s="48">
        <v>199</v>
      </c>
      <c r="K280" s="77">
        <v>1</v>
      </c>
      <c r="L280" s="77">
        <f t="shared" si="53"/>
        <v>2</v>
      </c>
      <c r="M280" s="50">
        <v>0.79600000000000004</v>
      </c>
      <c r="N280" s="80">
        <v>0.79600000000000004</v>
      </c>
      <c r="O280" s="82">
        <f>K280-E280</f>
        <v>0</v>
      </c>
      <c r="P280" s="83">
        <f>L280-F280</f>
        <v>0</v>
      </c>
      <c r="Q280" s="83">
        <v>0</v>
      </c>
      <c r="R280" s="84">
        <v>0</v>
      </c>
    </row>
    <row r="281" spans="2:18" ht="27.95" customHeight="1" x14ac:dyDescent="0.25">
      <c r="B281" s="3" t="s">
        <v>38</v>
      </c>
      <c r="C281" s="2" t="s">
        <v>309</v>
      </c>
      <c r="D281" s="5">
        <v>177</v>
      </c>
      <c r="E281" s="4">
        <v>1</v>
      </c>
      <c r="F281" s="4">
        <v>5</v>
      </c>
      <c r="G281" s="4">
        <v>2</v>
      </c>
      <c r="H281" s="4">
        <v>2</v>
      </c>
      <c r="I281" s="10">
        <v>1</v>
      </c>
      <c r="J281" s="48">
        <v>177</v>
      </c>
      <c r="K281" s="77">
        <v>1</v>
      </c>
      <c r="L281" s="77">
        <f t="shared" si="53"/>
        <v>2</v>
      </c>
      <c r="M281" s="50">
        <v>0.70799999999999996</v>
      </c>
      <c r="N281" s="80">
        <v>0.70799999999999996</v>
      </c>
      <c r="O281" s="82">
        <f t="shared" ref="O281:O289" si="57">K281-E281</f>
        <v>0</v>
      </c>
      <c r="P281" s="83">
        <v>0</v>
      </c>
      <c r="Q281" s="83">
        <v>0</v>
      </c>
      <c r="R281" s="84">
        <v>0</v>
      </c>
    </row>
    <row r="282" spans="2:18" ht="27.95" customHeight="1" x14ac:dyDescent="0.25">
      <c r="B282" s="3" t="s">
        <v>38</v>
      </c>
      <c r="C282" s="2" t="s">
        <v>307</v>
      </c>
      <c r="D282" s="5">
        <v>170</v>
      </c>
      <c r="E282" s="4">
        <v>1</v>
      </c>
      <c r="F282" s="4">
        <v>2</v>
      </c>
      <c r="G282" s="4">
        <v>4</v>
      </c>
      <c r="H282" s="4">
        <v>4</v>
      </c>
      <c r="I282" s="10">
        <v>1</v>
      </c>
      <c r="J282" s="48">
        <v>170</v>
      </c>
      <c r="K282" s="77">
        <v>1</v>
      </c>
      <c r="L282" s="77">
        <f t="shared" si="53"/>
        <v>2</v>
      </c>
      <c r="M282" s="50">
        <v>0.68</v>
      </c>
      <c r="N282" s="80">
        <v>0.68</v>
      </c>
      <c r="O282" s="82">
        <f t="shared" si="57"/>
        <v>0</v>
      </c>
      <c r="P282" s="83">
        <f t="shared" ref="P282:P289" si="58">L282-F282</f>
        <v>0</v>
      </c>
      <c r="Q282" s="83">
        <v>0</v>
      </c>
      <c r="R282" s="84">
        <v>0</v>
      </c>
    </row>
    <row r="283" spans="2:18" ht="27.95" customHeight="1" x14ac:dyDescent="0.25">
      <c r="B283" s="3" t="s">
        <v>38</v>
      </c>
      <c r="C283" s="2" t="s">
        <v>310</v>
      </c>
      <c r="D283" s="5">
        <v>158</v>
      </c>
      <c r="E283" s="4">
        <v>1</v>
      </c>
      <c r="F283" s="4">
        <v>2</v>
      </c>
      <c r="G283" s="4">
        <v>1</v>
      </c>
      <c r="H283" s="4">
        <v>1</v>
      </c>
      <c r="I283" s="10">
        <v>1</v>
      </c>
      <c r="J283" s="48">
        <v>158</v>
      </c>
      <c r="K283" s="77">
        <v>1</v>
      </c>
      <c r="L283" s="77">
        <f t="shared" si="53"/>
        <v>2</v>
      </c>
      <c r="M283" s="50">
        <v>0.63200000000000001</v>
      </c>
      <c r="N283" s="80">
        <v>0.63200000000000001</v>
      </c>
      <c r="O283" s="82">
        <f t="shared" si="57"/>
        <v>0</v>
      </c>
      <c r="P283" s="83">
        <f t="shared" si="58"/>
        <v>0</v>
      </c>
      <c r="Q283" s="83">
        <v>0</v>
      </c>
      <c r="R283" s="84">
        <v>0</v>
      </c>
    </row>
    <row r="284" spans="2:18" ht="27.95" customHeight="1" x14ac:dyDescent="0.25">
      <c r="B284" s="3" t="s">
        <v>38</v>
      </c>
      <c r="C284" s="2" t="s">
        <v>885</v>
      </c>
      <c r="D284" s="5">
        <v>0</v>
      </c>
      <c r="E284" s="4">
        <v>0</v>
      </c>
      <c r="F284" s="4">
        <v>0</v>
      </c>
      <c r="G284" s="4">
        <v>0</v>
      </c>
      <c r="H284" s="4">
        <v>0</v>
      </c>
      <c r="I284" s="10">
        <v>0</v>
      </c>
      <c r="J284" s="48">
        <v>0</v>
      </c>
      <c r="K284" s="77">
        <f t="shared" ref="K284:K292" si="59" xml:space="preserve"> J284/250</f>
        <v>0</v>
      </c>
      <c r="L284" s="77">
        <f t="shared" si="53"/>
        <v>0</v>
      </c>
      <c r="M284" s="50">
        <v>0</v>
      </c>
      <c r="N284" s="80">
        <v>0</v>
      </c>
      <c r="O284" s="82">
        <f t="shared" si="57"/>
        <v>0</v>
      </c>
      <c r="P284" s="83">
        <f t="shared" si="58"/>
        <v>0</v>
      </c>
      <c r="Q284" s="83">
        <f t="shared" ref="Q284:R290" si="60" xml:space="preserve"> M284-G284</f>
        <v>0</v>
      </c>
      <c r="R284" s="84">
        <f t="shared" si="60"/>
        <v>0</v>
      </c>
    </row>
    <row r="285" spans="2:18" ht="27.95" customHeight="1" x14ac:dyDescent="0.25">
      <c r="B285" s="3" t="s">
        <v>38</v>
      </c>
      <c r="C285" s="2" t="s">
        <v>898</v>
      </c>
      <c r="D285" s="5">
        <v>0</v>
      </c>
      <c r="E285" s="4">
        <v>0</v>
      </c>
      <c r="F285" s="4">
        <v>0</v>
      </c>
      <c r="G285" s="4">
        <v>0</v>
      </c>
      <c r="H285" s="4">
        <v>0</v>
      </c>
      <c r="I285" s="10">
        <v>0</v>
      </c>
      <c r="J285" s="48">
        <v>0</v>
      </c>
      <c r="K285" s="77">
        <f t="shared" si="59"/>
        <v>0</v>
      </c>
      <c r="L285" s="77">
        <f t="shared" si="53"/>
        <v>0</v>
      </c>
      <c r="M285" s="50">
        <v>0</v>
      </c>
      <c r="N285" s="80">
        <v>0</v>
      </c>
      <c r="O285" s="82">
        <f t="shared" si="57"/>
        <v>0</v>
      </c>
      <c r="P285" s="83">
        <f t="shared" si="58"/>
        <v>0</v>
      </c>
      <c r="Q285" s="83">
        <f t="shared" si="60"/>
        <v>0</v>
      </c>
      <c r="R285" s="84">
        <f t="shared" si="60"/>
        <v>0</v>
      </c>
    </row>
    <row r="286" spans="2:18" ht="27.95" customHeight="1" x14ac:dyDescent="0.25">
      <c r="B286" s="3" t="s">
        <v>38</v>
      </c>
      <c r="C286" s="2" t="s">
        <v>886</v>
      </c>
      <c r="D286" s="5"/>
      <c r="E286" s="4">
        <v>0</v>
      </c>
      <c r="F286" s="4">
        <v>0</v>
      </c>
      <c r="G286" s="4">
        <v>0</v>
      </c>
      <c r="H286" s="4">
        <v>0</v>
      </c>
      <c r="I286" s="10"/>
      <c r="J286" s="48"/>
      <c r="K286" s="77">
        <f t="shared" si="59"/>
        <v>0</v>
      </c>
      <c r="L286" s="77">
        <f t="shared" si="53"/>
        <v>0</v>
      </c>
      <c r="M286" s="50">
        <v>0</v>
      </c>
      <c r="N286" s="80">
        <v>0</v>
      </c>
      <c r="O286" s="82">
        <f t="shared" si="57"/>
        <v>0</v>
      </c>
      <c r="P286" s="83">
        <f t="shared" si="58"/>
        <v>0</v>
      </c>
      <c r="Q286" s="83">
        <f t="shared" si="60"/>
        <v>0</v>
      </c>
      <c r="R286" s="84">
        <f t="shared" si="60"/>
        <v>0</v>
      </c>
    </row>
    <row r="287" spans="2:18" ht="27.95" customHeight="1" x14ac:dyDescent="0.25">
      <c r="B287" s="3" t="s">
        <v>39</v>
      </c>
      <c r="C287" s="2" t="s">
        <v>320</v>
      </c>
      <c r="D287" s="5">
        <v>2507</v>
      </c>
      <c r="E287" s="4">
        <v>6</v>
      </c>
      <c r="F287" s="4">
        <v>13</v>
      </c>
      <c r="G287" s="4">
        <v>10</v>
      </c>
      <c r="H287" s="4">
        <v>10</v>
      </c>
      <c r="I287" s="10">
        <v>5</v>
      </c>
      <c r="J287" s="48">
        <v>2507</v>
      </c>
      <c r="K287" s="77">
        <f t="shared" si="59"/>
        <v>10.028</v>
      </c>
      <c r="L287" s="77">
        <f t="shared" si="53"/>
        <v>20.056000000000001</v>
      </c>
      <c r="M287" s="50">
        <v>10.028</v>
      </c>
      <c r="N287" s="80">
        <v>10.028</v>
      </c>
      <c r="O287" s="82">
        <f t="shared" si="57"/>
        <v>4.0280000000000005</v>
      </c>
      <c r="P287" s="83">
        <f t="shared" si="58"/>
        <v>7.0560000000000009</v>
      </c>
      <c r="Q287" s="83">
        <f t="shared" si="60"/>
        <v>2.8000000000000469E-2</v>
      </c>
      <c r="R287" s="84">
        <f t="shared" si="60"/>
        <v>2.8000000000000469E-2</v>
      </c>
    </row>
    <row r="288" spans="2:18" ht="27.95" customHeight="1" x14ac:dyDescent="0.25">
      <c r="B288" s="3" t="s">
        <v>39</v>
      </c>
      <c r="C288" s="2" t="s">
        <v>325</v>
      </c>
      <c r="D288" s="5">
        <v>1700</v>
      </c>
      <c r="E288" s="4">
        <v>4</v>
      </c>
      <c r="F288" s="4">
        <v>8</v>
      </c>
      <c r="G288" s="4">
        <v>4</v>
      </c>
      <c r="H288" s="4">
        <v>4</v>
      </c>
      <c r="I288" s="10">
        <v>3</v>
      </c>
      <c r="J288" s="48">
        <v>1700</v>
      </c>
      <c r="K288" s="77">
        <f t="shared" si="59"/>
        <v>6.8</v>
      </c>
      <c r="L288" s="77">
        <f t="shared" si="53"/>
        <v>13.6</v>
      </c>
      <c r="M288" s="50">
        <v>6.8</v>
      </c>
      <c r="N288" s="80">
        <v>6.8</v>
      </c>
      <c r="O288" s="82">
        <f t="shared" si="57"/>
        <v>2.8</v>
      </c>
      <c r="P288" s="83">
        <f t="shared" si="58"/>
        <v>5.6</v>
      </c>
      <c r="Q288" s="83">
        <f t="shared" si="60"/>
        <v>2.8</v>
      </c>
      <c r="R288" s="84">
        <f t="shared" si="60"/>
        <v>2.8</v>
      </c>
    </row>
    <row r="289" spans="2:18" ht="27.95" customHeight="1" x14ac:dyDescent="0.25">
      <c r="B289" s="3" t="s">
        <v>39</v>
      </c>
      <c r="C289" s="2" t="s">
        <v>314</v>
      </c>
      <c r="D289" s="5">
        <v>570</v>
      </c>
      <c r="E289" s="4">
        <v>2</v>
      </c>
      <c r="F289" s="4">
        <v>3</v>
      </c>
      <c r="G289" s="4">
        <v>1</v>
      </c>
      <c r="H289" s="4">
        <v>1</v>
      </c>
      <c r="I289" s="10">
        <v>1</v>
      </c>
      <c r="J289" s="48">
        <v>570</v>
      </c>
      <c r="K289" s="77">
        <f t="shared" si="59"/>
        <v>2.2799999999999998</v>
      </c>
      <c r="L289" s="77">
        <f t="shared" si="53"/>
        <v>4.5599999999999996</v>
      </c>
      <c r="M289" s="50">
        <v>2.2799999999999998</v>
      </c>
      <c r="N289" s="80">
        <v>2.2799999999999998</v>
      </c>
      <c r="O289" s="82">
        <f t="shared" si="57"/>
        <v>0.2799999999999998</v>
      </c>
      <c r="P289" s="83">
        <f t="shared" si="58"/>
        <v>1.5599999999999996</v>
      </c>
      <c r="Q289" s="83">
        <f t="shared" si="60"/>
        <v>1.2799999999999998</v>
      </c>
      <c r="R289" s="84">
        <f t="shared" si="60"/>
        <v>1.2799999999999998</v>
      </c>
    </row>
    <row r="290" spans="2:18" ht="27.95" customHeight="1" x14ac:dyDescent="0.25">
      <c r="B290" s="3" t="s">
        <v>39</v>
      </c>
      <c r="C290" s="2" t="s">
        <v>318</v>
      </c>
      <c r="D290" s="5">
        <v>448</v>
      </c>
      <c r="E290" s="4">
        <v>2</v>
      </c>
      <c r="F290" s="4">
        <v>4</v>
      </c>
      <c r="G290" s="4">
        <v>1</v>
      </c>
      <c r="H290" s="4">
        <v>1</v>
      </c>
      <c r="I290" s="10">
        <v>1</v>
      </c>
      <c r="J290" s="48">
        <v>448</v>
      </c>
      <c r="K290" s="77">
        <f t="shared" si="59"/>
        <v>1.792</v>
      </c>
      <c r="L290" s="77">
        <f t="shared" si="53"/>
        <v>3.5840000000000001</v>
      </c>
      <c r="M290" s="50">
        <v>1.792</v>
      </c>
      <c r="N290" s="80">
        <v>1.792</v>
      </c>
      <c r="O290" s="82">
        <v>0</v>
      </c>
      <c r="P290" s="83">
        <v>0</v>
      </c>
      <c r="Q290" s="83">
        <f t="shared" si="60"/>
        <v>0.79200000000000004</v>
      </c>
      <c r="R290" s="84">
        <f t="shared" si="60"/>
        <v>0.79200000000000004</v>
      </c>
    </row>
    <row r="291" spans="2:18" ht="27.95" customHeight="1" x14ac:dyDescent="0.25">
      <c r="B291" s="3" t="s">
        <v>39</v>
      </c>
      <c r="C291" s="2" t="s">
        <v>324</v>
      </c>
      <c r="D291" s="5">
        <v>347</v>
      </c>
      <c r="E291" s="4">
        <v>2</v>
      </c>
      <c r="F291" s="4">
        <v>5</v>
      </c>
      <c r="G291" s="4">
        <v>2</v>
      </c>
      <c r="H291" s="4">
        <v>2</v>
      </c>
      <c r="I291" s="10">
        <v>2</v>
      </c>
      <c r="J291" s="48">
        <v>347</v>
      </c>
      <c r="K291" s="77">
        <f t="shared" si="59"/>
        <v>1.3879999999999999</v>
      </c>
      <c r="L291" s="77">
        <f t="shared" si="53"/>
        <v>2.7759999999999998</v>
      </c>
      <c r="M291" s="50">
        <v>1.3879999999999999</v>
      </c>
      <c r="N291" s="80">
        <v>1.3879999999999999</v>
      </c>
      <c r="O291" s="82">
        <v>0</v>
      </c>
      <c r="P291" s="83">
        <v>0</v>
      </c>
      <c r="Q291" s="83">
        <v>0</v>
      </c>
      <c r="R291" s="84">
        <v>0</v>
      </c>
    </row>
    <row r="292" spans="2:18" ht="27.95" customHeight="1" x14ac:dyDescent="0.25">
      <c r="B292" s="3" t="s">
        <v>39</v>
      </c>
      <c r="C292" s="2" t="s">
        <v>323</v>
      </c>
      <c r="D292" s="5">
        <v>339</v>
      </c>
      <c r="E292" s="4">
        <v>1</v>
      </c>
      <c r="F292" s="4">
        <v>2</v>
      </c>
      <c r="G292" s="4">
        <v>1</v>
      </c>
      <c r="H292" s="4">
        <v>1</v>
      </c>
      <c r="I292" s="10">
        <v>1</v>
      </c>
      <c r="J292" s="48">
        <v>339</v>
      </c>
      <c r="K292" s="77">
        <f t="shared" si="59"/>
        <v>1.3560000000000001</v>
      </c>
      <c r="L292" s="77">
        <f t="shared" si="53"/>
        <v>2.7120000000000002</v>
      </c>
      <c r="M292" s="50">
        <v>1.3560000000000001</v>
      </c>
      <c r="N292" s="80">
        <v>1.3560000000000001</v>
      </c>
      <c r="O292" s="82">
        <f t="shared" ref="O292:P294" si="61">K292-E292</f>
        <v>0.35600000000000009</v>
      </c>
      <c r="P292" s="83">
        <f t="shared" si="61"/>
        <v>0.71200000000000019</v>
      </c>
      <c r="Q292" s="83">
        <f xml:space="preserve"> M292-G292</f>
        <v>0.35600000000000009</v>
      </c>
      <c r="R292" s="84">
        <f xml:space="preserve"> N292-H292</f>
        <v>0.35600000000000009</v>
      </c>
    </row>
    <row r="293" spans="2:18" ht="27.95" customHeight="1" x14ac:dyDescent="0.25">
      <c r="B293" s="3" t="s">
        <v>39</v>
      </c>
      <c r="C293" s="2" t="s">
        <v>316</v>
      </c>
      <c r="D293" s="5">
        <v>198</v>
      </c>
      <c r="E293" s="4">
        <v>1</v>
      </c>
      <c r="F293" s="4">
        <v>2</v>
      </c>
      <c r="G293" s="4">
        <v>1</v>
      </c>
      <c r="H293" s="4">
        <v>1</v>
      </c>
      <c r="I293" s="10">
        <v>1</v>
      </c>
      <c r="J293" s="48">
        <v>198</v>
      </c>
      <c r="K293" s="77">
        <v>1</v>
      </c>
      <c r="L293" s="77">
        <f t="shared" si="53"/>
        <v>2</v>
      </c>
      <c r="M293" s="50">
        <v>0.79200000000000004</v>
      </c>
      <c r="N293" s="80">
        <v>0.79200000000000004</v>
      </c>
      <c r="O293" s="82">
        <f t="shared" si="61"/>
        <v>0</v>
      </c>
      <c r="P293" s="83">
        <f t="shared" si="61"/>
        <v>0</v>
      </c>
      <c r="Q293" s="83">
        <v>0</v>
      </c>
      <c r="R293" s="84">
        <v>0</v>
      </c>
    </row>
    <row r="294" spans="2:18" ht="27.95" customHeight="1" x14ac:dyDescent="0.25">
      <c r="B294" s="3" t="s">
        <v>39</v>
      </c>
      <c r="C294" s="2" t="s">
        <v>315</v>
      </c>
      <c r="D294" s="5">
        <v>189</v>
      </c>
      <c r="E294" s="4">
        <v>1</v>
      </c>
      <c r="F294" s="4">
        <v>1</v>
      </c>
      <c r="G294" s="4">
        <v>1</v>
      </c>
      <c r="H294" s="4">
        <v>1</v>
      </c>
      <c r="I294" s="10">
        <v>0</v>
      </c>
      <c r="J294" s="48">
        <v>189</v>
      </c>
      <c r="K294" s="77">
        <v>1</v>
      </c>
      <c r="L294" s="77">
        <f t="shared" si="53"/>
        <v>2</v>
      </c>
      <c r="M294" s="50">
        <v>0.75600000000000001</v>
      </c>
      <c r="N294" s="80">
        <v>0.75600000000000001</v>
      </c>
      <c r="O294" s="82">
        <f t="shared" si="61"/>
        <v>0</v>
      </c>
      <c r="P294" s="83">
        <f t="shared" si="61"/>
        <v>1</v>
      </c>
      <c r="Q294" s="83">
        <v>0</v>
      </c>
      <c r="R294" s="84">
        <v>0</v>
      </c>
    </row>
    <row r="295" spans="2:18" ht="27.95" customHeight="1" x14ac:dyDescent="0.25">
      <c r="B295" s="3" t="s">
        <v>39</v>
      </c>
      <c r="C295" s="2" t="s">
        <v>317</v>
      </c>
      <c r="D295" s="5">
        <v>134</v>
      </c>
      <c r="E295" s="4">
        <v>2</v>
      </c>
      <c r="F295" s="4">
        <v>1</v>
      </c>
      <c r="G295" s="4">
        <v>1</v>
      </c>
      <c r="H295" s="4">
        <v>1</v>
      </c>
      <c r="I295" s="10">
        <v>0</v>
      </c>
      <c r="J295" s="48">
        <v>134</v>
      </c>
      <c r="K295" s="77">
        <v>1</v>
      </c>
      <c r="L295" s="77">
        <f t="shared" si="53"/>
        <v>2</v>
      </c>
      <c r="M295" s="50">
        <v>0.53600000000000003</v>
      </c>
      <c r="N295" s="80">
        <v>0.53600000000000003</v>
      </c>
      <c r="O295" s="82">
        <v>0</v>
      </c>
      <c r="P295" s="83">
        <f t="shared" ref="P295:P304" si="62">L295-F295</f>
        <v>1</v>
      </c>
      <c r="Q295" s="83">
        <v>0</v>
      </c>
      <c r="R295" s="84">
        <v>0</v>
      </c>
    </row>
    <row r="296" spans="2:18" ht="27.95" customHeight="1" x14ac:dyDescent="0.25">
      <c r="B296" s="3" t="s">
        <v>39</v>
      </c>
      <c r="C296" s="2" t="s">
        <v>319</v>
      </c>
      <c r="D296" s="5">
        <v>97</v>
      </c>
      <c r="E296" s="4">
        <v>1</v>
      </c>
      <c r="F296" s="4">
        <v>1</v>
      </c>
      <c r="G296" s="4">
        <v>1</v>
      </c>
      <c r="H296" s="4">
        <v>1</v>
      </c>
      <c r="I296" s="10">
        <v>1</v>
      </c>
      <c r="J296" s="48">
        <v>97</v>
      </c>
      <c r="K296" s="77">
        <v>1</v>
      </c>
      <c r="L296" s="77">
        <f t="shared" si="53"/>
        <v>2</v>
      </c>
      <c r="M296" s="50">
        <v>0.38800000000000001</v>
      </c>
      <c r="N296" s="80">
        <v>0.38800000000000001</v>
      </c>
      <c r="O296" s="82">
        <f>K296-E296</f>
        <v>0</v>
      </c>
      <c r="P296" s="83">
        <f t="shared" si="62"/>
        <v>1</v>
      </c>
      <c r="Q296" s="83">
        <v>0</v>
      </c>
      <c r="R296" s="84">
        <v>0</v>
      </c>
    </row>
    <row r="297" spans="2:18" ht="27.95" customHeight="1" x14ac:dyDescent="0.25">
      <c r="B297" s="3" t="s">
        <v>39</v>
      </c>
      <c r="C297" s="2" t="s">
        <v>321</v>
      </c>
      <c r="D297" s="5">
        <v>90</v>
      </c>
      <c r="E297" s="4">
        <v>1</v>
      </c>
      <c r="F297" s="4">
        <v>1</v>
      </c>
      <c r="G297" s="4">
        <v>1</v>
      </c>
      <c r="H297" s="4">
        <v>1</v>
      </c>
      <c r="I297" s="10">
        <v>0</v>
      </c>
      <c r="J297" s="48">
        <v>90</v>
      </c>
      <c r="K297" s="77">
        <v>1</v>
      </c>
      <c r="L297" s="77">
        <f t="shared" si="53"/>
        <v>2</v>
      </c>
      <c r="M297" s="50">
        <v>0.36</v>
      </c>
      <c r="N297" s="80">
        <v>0.36</v>
      </c>
      <c r="O297" s="82">
        <f>K297-E297</f>
        <v>0</v>
      </c>
      <c r="P297" s="83">
        <f t="shared" si="62"/>
        <v>1</v>
      </c>
      <c r="Q297" s="83">
        <v>0</v>
      </c>
      <c r="R297" s="84">
        <v>0</v>
      </c>
    </row>
    <row r="298" spans="2:18" ht="27.95" customHeight="1" x14ac:dyDescent="0.25">
      <c r="B298" s="3" t="s">
        <v>39</v>
      </c>
      <c r="C298" s="2" t="s">
        <v>910</v>
      </c>
      <c r="D298" s="5">
        <v>83</v>
      </c>
      <c r="E298" s="4">
        <v>1</v>
      </c>
      <c r="F298" s="4">
        <v>2</v>
      </c>
      <c r="G298" s="4">
        <v>1</v>
      </c>
      <c r="H298" s="4">
        <v>1</v>
      </c>
      <c r="I298" s="10">
        <v>1</v>
      </c>
      <c r="J298" s="48">
        <v>83</v>
      </c>
      <c r="K298" s="77">
        <v>1</v>
      </c>
      <c r="L298" s="77">
        <f t="shared" si="53"/>
        <v>2</v>
      </c>
      <c r="M298" s="50">
        <v>0.33200000000000002</v>
      </c>
      <c r="N298" s="80">
        <v>0.33200000000000002</v>
      </c>
      <c r="O298" s="82">
        <f>K298-E298</f>
        <v>0</v>
      </c>
      <c r="P298" s="83">
        <f t="shared" si="62"/>
        <v>0</v>
      </c>
      <c r="Q298" s="83">
        <v>0</v>
      </c>
      <c r="R298" s="84">
        <v>0</v>
      </c>
    </row>
    <row r="299" spans="2:18" ht="27.95" customHeight="1" x14ac:dyDescent="0.25">
      <c r="B299" s="3" t="s">
        <v>39</v>
      </c>
      <c r="C299" s="2" t="s">
        <v>322</v>
      </c>
      <c r="D299" s="5">
        <v>50</v>
      </c>
      <c r="E299" s="4">
        <v>2</v>
      </c>
      <c r="F299" s="4">
        <v>1</v>
      </c>
      <c r="G299" s="4">
        <v>1</v>
      </c>
      <c r="H299" s="4">
        <v>1</v>
      </c>
      <c r="I299" s="10">
        <v>1</v>
      </c>
      <c r="J299" s="48">
        <v>50</v>
      </c>
      <c r="K299" s="77">
        <v>1</v>
      </c>
      <c r="L299" s="77">
        <f t="shared" si="53"/>
        <v>2</v>
      </c>
      <c r="M299" s="50">
        <v>0.2</v>
      </c>
      <c r="N299" s="80">
        <v>0.2</v>
      </c>
      <c r="O299" s="82">
        <v>0</v>
      </c>
      <c r="P299" s="83">
        <f t="shared" si="62"/>
        <v>1</v>
      </c>
      <c r="Q299" s="83">
        <v>0</v>
      </c>
      <c r="R299" s="84">
        <v>0</v>
      </c>
    </row>
    <row r="300" spans="2:18" ht="27.95" customHeight="1" x14ac:dyDescent="0.25">
      <c r="B300" s="3" t="s">
        <v>39</v>
      </c>
      <c r="C300" s="2" t="s">
        <v>899</v>
      </c>
      <c r="D300" s="5">
        <v>0</v>
      </c>
      <c r="E300" s="4">
        <v>0</v>
      </c>
      <c r="F300" s="4">
        <v>0</v>
      </c>
      <c r="G300" s="4">
        <v>0</v>
      </c>
      <c r="H300" s="4">
        <v>0</v>
      </c>
      <c r="I300" s="10">
        <v>0</v>
      </c>
      <c r="J300" s="48">
        <v>0</v>
      </c>
      <c r="K300" s="77">
        <f t="shared" ref="K300:K317" si="63" xml:space="preserve"> J300/250</f>
        <v>0</v>
      </c>
      <c r="L300" s="77">
        <f t="shared" si="53"/>
        <v>0</v>
      </c>
      <c r="M300" s="50">
        <v>0</v>
      </c>
      <c r="N300" s="80">
        <v>0</v>
      </c>
      <c r="O300" s="82">
        <f>K300-E300</f>
        <v>0</v>
      </c>
      <c r="P300" s="83">
        <f t="shared" si="62"/>
        <v>0</v>
      </c>
      <c r="Q300" s="83">
        <f t="shared" ref="Q300:R304" si="64" xml:space="preserve"> M300-G300</f>
        <v>0</v>
      </c>
      <c r="R300" s="84">
        <f t="shared" si="64"/>
        <v>0</v>
      </c>
    </row>
    <row r="301" spans="2:18" ht="27.95" customHeight="1" x14ac:dyDescent="0.25">
      <c r="B301" s="3" t="s">
        <v>39</v>
      </c>
      <c r="C301" s="2" t="s">
        <v>900</v>
      </c>
      <c r="D301" s="5">
        <v>0</v>
      </c>
      <c r="E301" s="4">
        <v>0</v>
      </c>
      <c r="F301" s="4">
        <v>0</v>
      </c>
      <c r="G301" s="4">
        <v>0</v>
      </c>
      <c r="H301" s="4">
        <v>0</v>
      </c>
      <c r="I301" s="10">
        <v>0</v>
      </c>
      <c r="J301" s="48">
        <v>0</v>
      </c>
      <c r="K301" s="77">
        <f t="shared" si="63"/>
        <v>0</v>
      </c>
      <c r="L301" s="77">
        <f t="shared" si="53"/>
        <v>0</v>
      </c>
      <c r="M301" s="50">
        <v>0</v>
      </c>
      <c r="N301" s="80">
        <v>0</v>
      </c>
      <c r="O301" s="82">
        <f>K301-E301</f>
        <v>0</v>
      </c>
      <c r="P301" s="83">
        <f t="shared" si="62"/>
        <v>0</v>
      </c>
      <c r="Q301" s="83">
        <f t="shared" si="64"/>
        <v>0</v>
      </c>
      <c r="R301" s="84">
        <f t="shared" si="64"/>
        <v>0</v>
      </c>
    </row>
    <row r="302" spans="2:18" ht="27.95" customHeight="1" x14ac:dyDescent="0.25">
      <c r="B302" s="3" t="s">
        <v>39</v>
      </c>
      <c r="C302" s="2" t="s">
        <v>911</v>
      </c>
      <c r="D302" s="5">
        <v>0</v>
      </c>
      <c r="E302" s="4">
        <v>0</v>
      </c>
      <c r="F302" s="4">
        <v>0</v>
      </c>
      <c r="G302" s="4">
        <v>0</v>
      </c>
      <c r="H302" s="4">
        <v>0</v>
      </c>
      <c r="I302" s="10">
        <v>0</v>
      </c>
      <c r="J302" s="48">
        <v>0</v>
      </c>
      <c r="K302" s="77">
        <f t="shared" si="63"/>
        <v>0</v>
      </c>
      <c r="L302" s="77">
        <f t="shared" si="53"/>
        <v>0</v>
      </c>
      <c r="M302" s="50">
        <v>0</v>
      </c>
      <c r="N302" s="80">
        <v>0</v>
      </c>
      <c r="O302" s="82">
        <f>K302-E302</f>
        <v>0</v>
      </c>
      <c r="P302" s="83">
        <f t="shared" si="62"/>
        <v>0</v>
      </c>
      <c r="Q302" s="83">
        <f t="shared" si="64"/>
        <v>0</v>
      </c>
      <c r="R302" s="84">
        <f t="shared" si="64"/>
        <v>0</v>
      </c>
    </row>
    <row r="303" spans="2:18" ht="27.95" customHeight="1" x14ac:dyDescent="0.25">
      <c r="B303" s="3" t="s">
        <v>39</v>
      </c>
      <c r="C303" s="2" t="s">
        <v>912</v>
      </c>
      <c r="D303" s="5">
        <v>0</v>
      </c>
      <c r="E303" s="4">
        <v>0</v>
      </c>
      <c r="F303" s="4">
        <v>0</v>
      </c>
      <c r="G303" s="4">
        <v>0</v>
      </c>
      <c r="H303" s="4">
        <v>0</v>
      </c>
      <c r="I303" s="10"/>
      <c r="J303" s="48">
        <v>0</v>
      </c>
      <c r="K303" s="77">
        <f t="shared" si="63"/>
        <v>0</v>
      </c>
      <c r="L303" s="77">
        <f t="shared" si="53"/>
        <v>0</v>
      </c>
      <c r="M303" s="50">
        <v>0</v>
      </c>
      <c r="N303" s="80">
        <v>0</v>
      </c>
      <c r="O303" s="82">
        <f>K303-E303</f>
        <v>0</v>
      </c>
      <c r="P303" s="83">
        <f t="shared" si="62"/>
        <v>0</v>
      </c>
      <c r="Q303" s="83">
        <f t="shared" si="64"/>
        <v>0</v>
      </c>
      <c r="R303" s="84">
        <f t="shared" si="64"/>
        <v>0</v>
      </c>
    </row>
    <row r="304" spans="2:18" ht="27.95" customHeight="1" x14ac:dyDescent="0.25">
      <c r="B304" s="3" t="s">
        <v>40</v>
      </c>
      <c r="C304" s="2" t="s">
        <v>327</v>
      </c>
      <c r="D304" s="5">
        <v>3004</v>
      </c>
      <c r="E304" s="4">
        <v>3</v>
      </c>
      <c r="F304" s="4">
        <v>13</v>
      </c>
      <c r="G304" s="4">
        <v>11</v>
      </c>
      <c r="H304" s="4">
        <v>11</v>
      </c>
      <c r="I304" s="10">
        <v>7</v>
      </c>
      <c r="J304" s="48">
        <v>3004</v>
      </c>
      <c r="K304" s="77">
        <f t="shared" si="63"/>
        <v>12.016</v>
      </c>
      <c r="L304" s="77">
        <f t="shared" si="53"/>
        <v>24.032</v>
      </c>
      <c r="M304" s="50">
        <v>12.016</v>
      </c>
      <c r="N304" s="80">
        <v>12.016</v>
      </c>
      <c r="O304" s="82">
        <f>K304-E304</f>
        <v>9.016</v>
      </c>
      <c r="P304" s="83">
        <f t="shared" si="62"/>
        <v>11.032</v>
      </c>
      <c r="Q304" s="83">
        <f t="shared" si="64"/>
        <v>1.016</v>
      </c>
      <c r="R304" s="84">
        <f t="shared" si="64"/>
        <v>1.016</v>
      </c>
    </row>
    <row r="305" spans="2:18" ht="27.95" customHeight="1" x14ac:dyDescent="0.25">
      <c r="B305" s="3" t="s">
        <v>40</v>
      </c>
      <c r="C305" s="2" t="s">
        <v>326</v>
      </c>
      <c r="D305" s="5">
        <v>416</v>
      </c>
      <c r="E305" s="4">
        <v>2</v>
      </c>
      <c r="F305" s="4">
        <v>4</v>
      </c>
      <c r="G305" s="4">
        <v>2</v>
      </c>
      <c r="H305" s="4">
        <v>2</v>
      </c>
      <c r="I305" s="10">
        <v>1</v>
      </c>
      <c r="J305" s="48">
        <v>416</v>
      </c>
      <c r="K305" s="77">
        <f t="shared" si="63"/>
        <v>1.6639999999999999</v>
      </c>
      <c r="L305" s="77">
        <f t="shared" si="53"/>
        <v>3.3279999999999998</v>
      </c>
      <c r="M305" s="50">
        <v>1.6639999999999999</v>
      </c>
      <c r="N305" s="80">
        <v>1.6639999999999999</v>
      </c>
      <c r="O305" s="82">
        <v>0</v>
      </c>
      <c r="P305" s="83">
        <v>0</v>
      </c>
      <c r="Q305" s="83">
        <v>0</v>
      </c>
      <c r="R305" s="84">
        <v>0</v>
      </c>
    </row>
    <row r="306" spans="2:18" ht="27.95" customHeight="1" x14ac:dyDescent="0.25">
      <c r="B306" s="3" t="s">
        <v>40</v>
      </c>
      <c r="C306" s="2" t="s">
        <v>788</v>
      </c>
      <c r="D306" s="5">
        <v>0</v>
      </c>
      <c r="E306" s="4">
        <v>0</v>
      </c>
      <c r="F306" s="4">
        <v>0</v>
      </c>
      <c r="G306" s="4">
        <v>0</v>
      </c>
      <c r="H306" s="4">
        <v>0</v>
      </c>
      <c r="I306" s="10">
        <v>0</v>
      </c>
      <c r="J306" s="48">
        <v>0</v>
      </c>
      <c r="K306" s="77">
        <f t="shared" si="63"/>
        <v>0</v>
      </c>
      <c r="L306" s="77">
        <f t="shared" si="53"/>
        <v>0</v>
      </c>
      <c r="M306" s="50">
        <v>0</v>
      </c>
      <c r="N306" s="80">
        <v>0</v>
      </c>
      <c r="O306" s="82">
        <f t="shared" ref="O306:P309" si="65">K306-E306</f>
        <v>0</v>
      </c>
      <c r="P306" s="83">
        <f t="shared" si="65"/>
        <v>0</v>
      </c>
      <c r="Q306" s="83">
        <f t="shared" ref="Q306:R310" si="66" xml:space="preserve"> M306-G306</f>
        <v>0</v>
      </c>
      <c r="R306" s="84">
        <f t="shared" si="66"/>
        <v>0</v>
      </c>
    </row>
    <row r="307" spans="2:18" ht="27.95" customHeight="1" x14ac:dyDescent="0.25">
      <c r="B307" s="3" t="s">
        <v>40</v>
      </c>
      <c r="C307" s="2" t="s">
        <v>786</v>
      </c>
      <c r="D307" s="5">
        <v>0</v>
      </c>
      <c r="E307" s="4">
        <v>0</v>
      </c>
      <c r="F307" s="4">
        <v>0</v>
      </c>
      <c r="G307" s="4">
        <v>0</v>
      </c>
      <c r="H307" s="4">
        <v>0</v>
      </c>
      <c r="I307" s="10">
        <v>0</v>
      </c>
      <c r="J307" s="48">
        <v>0</v>
      </c>
      <c r="K307" s="77">
        <f t="shared" si="63"/>
        <v>0</v>
      </c>
      <c r="L307" s="77">
        <f t="shared" si="53"/>
        <v>0</v>
      </c>
      <c r="M307" s="50">
        <v>0</v>
      </c>
      <c r="N307" s="80">
        <v>0</v>
      </c>
      <c r="O307" s="82">
        <f t="shared" si="65"/>
        <v>0</v>
      </c>
      <c r="P307" s="83">
        <f t="shared" si="65"/>
        <v>0</v>
      </c>
      <c r="Q307" s="83">
        <f t="shared" si="66"/>
        <v>0</v>
      </c>
      <c r="R307" s="84">
        <f t="shared" si="66"/>
        <v>0</v>
      </c>
    </row>
    <row r="308" spans="2:18" ht="27.95" customHeight="1" x14ac:dyDescent="0.25">
      <c r="B308" s="3" t="s">
        <v>40</v>
      </c>
      <c r="C308" s="2" t="s">
        <v>787</v>
      </c>
      <c r="D308" s="5"/>
      <c r="E308" s="4">
        <v>0</v>
      </c>
      <c r="F308" s="4">
        <v>0</v>
      </c>
      <c r="G308" s="4">
        <v>0</v>
      </c>
      <c r="H308" s="4">
        <v>0</v>
      </c>
      <c r="I308" s="10"/>
      <c r="J308" s="48"/>
      <c r="K308" s="77">
        <f t="shared" si="63"/>
        <v>0</v>
      </c>
      <c r="L308" s="77">
        <f t="shared" si="53"/>
        <v>0</v>
      </c>
      <c r="M308" s="50">
        <v>0</v>
      </c>
      <c r="N308" s="80">
        <v>0</v>
      </c>
      <c r="O308" s="82">
        <f t="shared" si="65"/>
        <v>0</v>
      </c>
      <c r="P308" s="83">
        <f t="shared" si="65"/>
        <v>0</v>
      </c>
      <c r="Q308" s="83">
        <f t="shared" si="66"/>
        <v>0</v>
      </c>
      <c r="R308" s="84">
        <f t="shared" si="66"/>
        <v>0</v>
      </c>
    </row>
    <row r="309" spans="2:18" ht="27.95" customHeight="1" x14ac:dyDescent="0.25">
      <c r="B309" s="3" t="s">
        <v>40</v>
      </c>
      <c r="C309" s="2" t="s">
        <v>789</v>
      </c>
      <c r="D309" s="5"/>
      <c r="E309" s="4">
        <v>0</v>
      </c>
      <c r="F309" s="4">
        <v>0</v>
      </c>
      <c r="G309" s="4">
        <v>0</v>
      </c>
      <c r="H309" s="4">
        <v>0</v>
      </c>
      <c r="I309" s="10"/>
      <c r="J309" s="48"/>
      <c r="K309" s="77">
        <f t="shared" si="63"/>
        <v>0</v>
      </c>
      <c r="L309" s="77">
        <f t="shared" si="53"/>
        <v>0</v>
      </c>
      <c r="M309" s="50">
        <v>0</v>
      </c>
      <c r="N309" s="80">
        <v>0</v>
      </c>
      <c r="O309" s="82">
        <f t="shared" si="65"/>
        <v>0</v>
      </c>
      <c r="P309" s="83">
        <f t="shared" si="65"/>
        <v>0</v>
      </c>
      <c r="Q309" s="83">
        <f t="shared" si="66"/>
        <v>0</v>
      </c>
      <c r="R309" s="84">
        <f t="shared" si="66"/>
        <v>0</v>
      </c>
    </row>
    <row r="310" spans="2:18" ht="27.95" customHeight="1" x14ac:dyDescent="0.25">
      <c r="B310" s="3" t="s">
        <v>41</v>
      </c>
      <c r="C310" s="2" t="s">
        <v>329</v>
      </c>
      <c r="D310" s="5">
        <v>1099</v>
      </c>
      <c r="E310" s="4">
        <v>3</v>
      </c>
      <c r="F310" s="4">
        <v>15</v>
      </c>
      <c r="G310" s="4">
        <v>4</v>
      </c>
      <c r="H310" s="4">
        <v>4</v>
      </c>
      <c r="I310" s="10">
        <v>3</v>
      </c>
      <c r="J310" s="48">
        <v>1099</v>
      </c>
      <c r="K310" s="77">
        <f t="shared" si="63"/>
        <v>4.3959999999999999</v>
      </c>
      <c r="L310" s="77">
        <f t="shared" si="53"/>
        <v>8.7919999999999998</v>
      </c>
      <c r="M310" s="50">
        <v>4.3959999999999999</v>
      </c>
      <c r="N310" s="80">
        <v>4.3959999999999999</v>
      </c>
      <c r="O310" s="82">
        <f t="shared" ref="O310:O339" si="67">K310-E310</f>
        <v>1.3959999999999999</v>
      </c>
      <c r="P310" s="83">
        <v>0</v>
      </c>
      <c r="Q310" s="83">
        <f t="shared" si="66"/>
        <v>0.39599999999999991</v>
      </c>
      <c r="R310" s="84">
        <f t="shared" si="66"/>
        <v>0.39599999999999991</v>
      </c>
    </row>
    <row r="311" spans="2:18" ht="27.95" customHeight="1" x14ac:dyDescent="0.25">
      <c r="B311" s="3" t="s">
        <v>41</v>
      </c>
      <c r="C311" s="2" t="s">
        <v>330</v>
      </c>
      <c r="D311" s="5">
        <v>627</v>
      </c>
      <c r="E311" s="4">
        <v>2</v>
      </c>
      <c r="F311" s="4">
        <v>7</v>
      </c>
      <c r="G311" s="4">
        <v>3</v>
      </c>
      <c r="H311" s="4">
        <v>3</v>
      </c>
      <c r="I311" s="10">
        <v>3</v>
      </c>
      <c r="J311" s="48">
        <v>627</v>
      </c>
      <c r="K311" s="77">
        <f t="shared" si="63"/>
        <v>2.508</v>
      </c>
      <c r="L311" s="77">
        <f t="shared" si="53"/>
        <v>5.016</v>
      </c>
      <c r="M311" s="50">
        <v>2.508</v>
      </c>
      <c r="N311" s="80">
        <v>2.508</v>
      </c>
      <c r="O311" s="82">
        <f t="shared" si="67"/>
        <v>0.50800000000000001</v>
      </c>
      <c r="P311" s="83">
        <v>0</v>
      </c>
      <c r="Q311" s="83">
        <v>0</v>
      </c>
      <c r="R311" s="84">
        <v>0</v>
      </c>
    </row>
    <row r="312" spans="2:18" ht="27.95" customHeight="1" x14ac:dyDescent="0.25">
      <c r="B312" s="3" t="s">
        <v>41</v>
      </c>
      <c r="C312" s="2" t="s">
        <v>328</v>
      </c>
      <c r="D312" s="5">
        <v>373</v>
      </c>
      <c r="E312" s="4">
        <v>1</v>
      </c>
      <c r="F312" s="4">
        <v>7</v>
      </c>
      <c r="G312" s="4">
        <v>2</v>
      </c>
      <c r="H312" s="4">
        <v>2</v>
      </c>
      <c r="I312" s="10">
        <v>2</v>
      </c>
      <c r="J312" s="48">
        <v>373</v>
      </c>
      <c r="K312" s="77">
        <f t="shared" si="63"/>
        <v>1.492</v>
      </c>
      <c r="L312" s="77">
        <f t="shared" si="53"/>
        <v>2.984</v>
      </c>
      <c r="M312" s="50">
        <v>1.492</v>
      </c>
      <c r="N312" s="80">
        <v>1.492</v>
      </c>
      <c r="O312" s="82">
        <f t="shared" si="67"/>
        <v>0.49199999999999999</v>
      </c>
      <c r="P312" s="83">
        <v>0</v>
      </c>
      <c r="Q312" s="83">
        <v>0</v>
      </c>
      <c r="R312" s="84">
        <v>0</v>
      </c>
    </row>
    <row r="313" spans="2:18" ht="27.95" customHeight="1" x14ac:dyDescent="0.25">
      <c r="B313" s="3" t="s">
        <v>41</v>
      </c>
      <c r="C313" s="2" t="s">
        <v>791</v>
      </c>
      <c r="D313" s="5">
        <v>0</v>
      </c>
      <c r="E313" s="4">
        <v>0</v>
      </c>
      <c r="F313" s="4">
        <v>0</v>
      </c>
      <c r="G313" s="4">
        <v>0</v>
      </c>
      <c r="H313" s="4">
        <v>0</v>
      </c>
      <c r="I313" s="10">
        <v>0</v>
      </c>
      <c r="J313" s="48">
        <v>0</v>
      </c>
      <c r="K313" s="77">
        <f t="shared" si="63"/>
        <v>0</v>
      </c>
      <c r="L313" s="77">
        <f t="shared" si="53"/>
        <v>0</v>
      </c>
      <c r="M313" s="50">
        <v>0</v>
      </c>
      <c r="N313" s="80">
        <v>0</v>
      </c>
      <c r="O313" s="82">
        <f t="shared" si="67"/>
        <v>0</v>
      </c>
      <c r="P313" s="83">
        <f t="shared" ref="P313:P335" si="68">L313-F313</f>
        <v>0</v>
      </c>
      <c r="Q313" s="83">
        <f t="shared" ref="Q313:R317" si="69" xml:space="preserve"> M313-G313</f>
        <v>0</v>
      </c>
      <c r="R313" s="84">
        <f t="shared" si="69"/>
        <v>0</v>
      </c>
    </row>
    <row r="314" spans="2:18" ht="27.95" customHeight="1" x14ac:dyDescent="0.25">
      <c r="B314" s="3" t="s">
        <v>41</v>
      </c>
      <c r="C314" s="2" t="s">
        <v>792</v>
      </c>
      <c r="D314" s="5">
        <v>0</v>
      </c>
      <c r="E314" s="4">
        <v>0</v>
      </c>
      <c r="F314" s="4">
        <v>0</v>
      </c>
      <c r="G314" s="4">
        <v>0</v>
      </c>
      <c r="H314" s="4">
        <v>0</v>
      </c>
      <c r="I314" s="10">
        <v>0</v>
      </c>
      <c r="J314" s="48">
        <v>0</v>
      </c>
      <c r="K314" s="77">
        <f t="shared" si="63"/>
        <v>0</v>
      </c>
      <c r="L314" s="77">
        <f t="shared" si="53"/>
        <v>0</v>
      </c>
      <c r="M314" s="50">
        <v>0</v>
      </c>
      <c r="N314" s="80">
        <v>0</v>
      </c>
      <c r="O314" s="82">
        <f t="shared" si="67"/>
        <v>0</v>
      </c>
      <c r="P314" s="83">
        <f t="shared" si="68"/>
        <v>0</v>
      </c>
      <c r="Q314" s="83">
        <f t="shared" si="69"/>
        <v>0</v>
      </c>
      <c r="R314" s="84">
        <f t="shared" si="69"/>
        <v>0</v>
      </c>
    </row>
    <row r="315" spans="2:18" ht="27.95" customHeight="1" x14ac:dyDescent="0.25">
      <c r="B315" s="3" t="s">
        <v>41</v>
      </c>
      <c r="C315" s="2" t="s">
        <v>790</v>
      </c>
      <c r="D315" s="5"/>
      <c r="E315" s="4">
        <v>0</v>
      </c>
      <c r="F315" s="4">
        <v>0</v>
      </c>
      <c r="G315" s="4">
        <v>0</v>
      </c>
      <c r="H315" s="4">
        <v>0</v>
      </c>
      <c r="I315" s="10">
        <v>0</v>
      </c>
      <c r="J315" s="48"/>
      <c r="K315" s="77">
        <f t="shared" si="63"/>
        <v>0</v>
      </c>
      <c r="L315" s="77">
        <f t="shared" si="53"/>
        <v>0</v>
      </c>
      <c r="M315" s="50">
        <v>0</v>
      </c>
      <c r="N315" s="80">
        <v>0</v>
      </c>
      <c r="O315" s="82">
        <f t="shared" si="67"/>
        <v>0</v>
      </c>
      <c r="P315" s="83">
        <f t="shared" si="68"/>
        <v>0</v>
      </c>
      <c r="Q315" s="83">
        <f t="shared" si="69"/>
        <v>0</v>
      </c>
      <c r="R315" s="84">
        <f t="shared" si="69"/>
        <v>0</v>
      </c>
    </row>
    <row r="316" spans="2:18" ht="27.95" customHeight="1" x14ac:dyDescent="0.25">
      <c r="B316" s="3" t="s">
        <v>41</v>
      </c>
      <c r="C316" s="2" t="s">
        <v>795</v>
      </c>
      <c r="D316" s="5"/>
      <c r="E316" s="4">
        <v>0</v>
      </c>
      <c r="F316" s="4">
        <v>0</v>
      </c>
      <c r="G316" s="4">
        <v>0</v>
      </c>
      <c r="H316" s="4">
        <v>0</v>
      </c>
      <c r="I316" s="10">
        <v>0</v>
      </c>
      <c r="J316" s="48"/>
      <c r="K316" s="77">
        <f t="shared" si="63"/>
        <v>0</v>
      </c>
      <c r="L316" s="77">
        <f t="shared" si="53"/>
        <v>0</v>
      </c>
      <c r="M316" s="50">
        <v>0</v>
      </c>
      <c r="N316" s="80">
        <v>0</v>
      </c>
      <c r="O316" s="82">
        <f t="shared" si="67"/>
        <v>0</v>
      </c>
      <c r="P316" s="83">
        <f t="shared" si="68"/>
        <v>0</v>
      </c>
      <c r="Q316" s="83">
        <f t="shared" si="69"/>
        <v>0</v>
      </c>
      <c r="R316" s="84">
        <f t="shared" si="69"/>
        <v>0</v>
      </c>
    </row>
    <row r="317" spans="2:18" ht="27.95" customHeight="1" x14ac:dyDescent="0.25">
      <c r="B317" s="3" t="s">
        <v>42</v>
      </c>
      <c r="C317" s="2" t="s">
        <v>335</v>
      </c>
      <c r="D317" s="5">
        <v>4389</v>
      </c>
      <c r="E317" s="4">
        <v>4</v>
      </c>
      <c r="F317" s="4">
        <v>20</v>
      </c>
      <c r="G317" s="4">
        <v>10</v>
      </c>
      <c r="H317" s="4">
        <v>10</v>
      </c>
      <c r="I317" s="10">
        <v>10</v>
      </c>
      <c r="J317" s="48">
        <v>4389</v>
      </c>
      <c r="K317" s="77">
        <f t="shared" si="63"/>
        <v>17.556000000000001</v>
      </c>
      <c r="L317" s="77">
        <f t="shared" si="53"/>
        <v>35.112000000000002</v>
      </c>
      <c r="M317" s="50">
        <v>17.556000000000001</v>
      </c>
      <c r="N317" s="80">
        <v>17.556000000000001</v>
      </c>
      <c r="O317" s="82">
        <f t="shared" si="67"/>
        <v>13.556000000000001</v>
      </c>
      <c r="P317" s="83">
        <f t="shared" si="68"/>
        <v>15.112000000000002</v>
      </c>
      <c r="Q317" s="83">
        <f t="shared" si="69"/>
        <v>7.5560000000000009</v>
      </c>
      <c r="R317" s="84">
        <f t="shared" si="69"/>
        <v>7.5560000000000009</v>
      </c>
    </row>
    <row r="318" spans="2:18" ht="27.95" customHeight="1" x14ac:dyDescent="0.25">
      <c r="B318" s="3" t="s">
        <v>42</v>
      </c>
      <c r="C318" s="2" t="s">
        <v>333</v>
      </c>
      <c r="D318" s="5">
        <v>147</v>
      </c>
      <c r="E318" s="4">
        <v>1</v>
      </c>
      <c r="F318" s="4">
        <v>2</v>
      </c>
      <c r="G318" s="4">
        <v>1</v>
      </c>
      <c r="H318" s="4">
        <v>1</v>
      </c>
      <c r="I318" s="10">
        <v>1</v>
      </c>
      <c r="J318" s="48">
        <v>147</v>
      </c>
      <c r="K318" s="77">
        <v>1</v>
      </c>
      <c r="L318" s="77">
        <f t="shared" si="53"/>
        <v>2</v>
      </c>
      <c r="M318" s="50">
        <v>0.58799999999999997</v>
      </c>
      <c r="N318" s="80">
        <v>0.58799999999999997</v>
      </c>
      <c r="O318" s="82">
        <f t="shared" si="67"/>
        <v>0</v>
      </c>
      <c r="P318" s="83">
        <f t="shared" si="68"/>
        <v>0</v>
      </c>
      <c r="Q318" s="83">
        <v>0</v>
      </c>
      <c r="R318" s="84">
        <v>0</v>
      </c>
    </row>
    <row r="319" spans="2:18" ht="27.95" customHeight="1" x14ac:dyDescent="0.25">
      <c r="B319" s="3" t="s">
        <v>42</v>
      </c>
      <c r="C319" s="2" t="s">
        <v>332</v>
      </c>
      <c r="D319" s="5">
        <v>121</v>
      </c>
      <c r="E319" s="4">
        <v>1</v>
      </c>
      <c r="F319" s="4">
        <v>2</v>
      </c>
      <c r="G319" s="4">
        <v>1</v>
      </c>
      <c r="H319" s="4">
        <v>1</v>
      </c>
      <c r="I319" s="10">
        <v>1</v>
      </c>
      <c r="J319" s="48">
        <v>121</v>
      </c>
      <c r="K319" s="77">
        <v>1</v>
      </c>
      <c r="L319" s="77">
        <f t="shared" si="53"/>
        <v>2</v>
      </c>
      <c r="M319" s="50">
        <v>0.48399999999999999</v>
      </c>
      <c r="N319" s="80">
        <v>0.48399999999999999</v>
      </c>
      <c r="O319" s="82">
        <f t="shared" si="67"/>
        <v>0</v>
      </c>
      <c r="P319" s="83">
        <f t="shared" si="68"/>
        <v>0</v>
      </c>
      <c r="Q319" s="83">
        <v>0</v>
      </c>
      <c r="R319" s="84">
        <v>0</v>
      </c>
    </row>
    <row r="320" spans="2:18" ht="27.95" customHeight="1" x14ac:dyDescent="0.25">
      <c r="B320" s="3" t="s">
        <v>42</v>
      </c>
      <c r="C320" s="2" t="s">
        <v>336</v>
      </c>
      <c r="D320" s="5">
        <v>109</v>
      </c>
      <c r="E320" s="4">
        <v>1</v>
      </c>
      <c r="F320" s="4">
        <v>1</v>
      </c>
      <c r="G320" s="4">
        <v>0</v>
      </c>
      <c r="H320" s="4">
        <v>0</v>
      </c>
      <c r="I320" s="10">
        <v>1</v>
      </c>
      <c r="J320" s="48">
        <v>109</v>
      </c>
      <c r="K320" s="77">
        <v>1</v>
      </c>
      <c r="L320" s="77">
        <f t="shared" si="53"/>
        <v>2</v>
      </c>
      <c r="M320" s="50">
        <v>0.436</v>
      </c>
      <c r="N320" s="80">
        <v>0.436</v>
      </c>
      <c r="O320" s="82">
        <f t="shared" si="67"/>
        <v>0</v>
      </c>
      <c r="P320" s="83">
        <f t="shared" si="68"/>
        <v>1</v>
      </c>
      <c r="Q320" s="83">
        <f xml:space="preserve"> M320-G320</f>
        <v>0.436</v>
      </c>
      <c r="R320" s="84">
        <f xml:space="preserve"> N320-H320</f>
        <v>0.436</v>
      </c>
    </row>
    <row r="321" spans="2:18" ht="27.95" customHeight="1" x14ac:dyDescent="0.25">
      <c r="B321" s="3" t="s">
        <v>42</v>
      </c>
      <c r="C321" s="2" t="s">
        <v>334</v>
      </c>
      <c r="D321" s="5">
        <v>40</v>
      </c>
      <c r="E321" s="4">
        <v>1</v>
      </c>
      <c r="F321" s="4">
        <v>1</v>
      </c>
      <c r="G321" s="4">
        <v>1</v>
      </c>
      <c r="H321" s="4">
        <v>1</v>
      </c>
      <c r="I321" s="10">
        <v>1</v>
      </c>
      <c r="J321" s="48">
        <v>40</v>
      </c>
      <c r="K321" s="77">
        <v>1</v>
      </c>
      <c r="L321" s="77">
        <f t="shared" si="53"/>
        <v>2</v>
      </c>
      <c r="M321" s="50">
        <v>0.16</v>
      </c>
      <c r="N321" s="80">
        <v>0.16</v>
      </c>
      <c r="O321" s="82">
        <f t="shared" si="67"/>
        <v>0</v>
      </c>
      <c r="P321" s="83">
        <f t="shared" si="68"/>
        <v>1</v>
      </c>
      <c r="Q321" s="83">
        <v>0</v>
      </c>
      <c r="R321" s="84">
        <v>0</v>
      </c>
    </row>
    <row r="322" spans="2:18" ht="27.95" customHeight="1" x14ac:dyDescent="0.25">
      <c r="B322" s="3" t="s">
        <v>42</v>
      </c>
      <c r="C322" s="2" t="s">
        <v>331</v>
      </c>
      <c r="D322" s="5">
        <v>33</v>
      </c>
      <c r="E322" s="4">
        <v>1</v>
      </c>
      <c r="F322" s="4">
        <v>1</v>
      </c>
      <c r="G322" s="4">
        <v>1</v>
      </c>
      <c r="H322" s="4">
        <v>1</v>
      </c>
      <c r="I322" s="10">
        <v>1</v>
      </c>
      <c r="J322" s="48">
        <v>33</v>
      </c>
      <c r="K322" s="77">
        <v>1</v>
      </c>
      <c r="L322" s="77">
        <f t="shared" si="53"/>
        <v>2</v>
      </c>
      <c r="M322" s="50">
        <v>0.13200000000000001</v>
      </c>
      <c r="N322" s="80">
        <v>0.13200000000000001</v>
      </c>
      <c r="O322" s="82">
        <f t="shared" si="67"/>
        <v>0</v>
      </c>
      <c r="P322" s="83">
        <f t="shared" si="68"/>
        <v>1</v>
      </c>
      <c r="Q322" s="83">
        <v>0</v>
      </c>
      <c r="R322" s="84">
        <v>0</v>
      </c>
    </row>
    <row r="323" spans="2:18" ht="27.95" customHeight="1" x14ac:dyDescent="0.25">
      <c r="B323" s="3" t="s">
        <v>42</v>
      </c>
      <c r="C323" s="2" t="s">
        <v>796</v>
      </c>
      <c r="D323" s="5">
        <v>0</v>
      </c>
      <c r="E323" s="4">
        <v>0</v>
      </c>
      <c r="F323" s="4">
        <v>0</v>
      </c>
      <c r="G323" s="4">
        <v>0</v>
      </c>
      <c r="H323" s="4">
        <v>0</v>
      </c>
      <c r="I323" s="10">
        <v>0</v>
      </c>
      <c r="J323" s="48">
        <v>0</v>
      </c>
      <c r="K323" s="77">
        <f xml:space="preserve"> J323/250</f>
        <v>0</v>
      </c>
      <c r="L323" s="77">
        <f t="shared" si="53"/>
        <v>0</v>
      </c>
      <c r="M323" s="50">
        <v>0</v>
      </c>
      <c r="N323" s="80">
        <v>0</v>
      </c>
      <c r="O323" s="82">
        <f t="shared" si="67"/>
        <v>0</v>
      </c>
      <c r="P323" s="83">
        <f t="shared" si="68"/>
        <v>0</v>
      </c>
      <c r="Q323" s="83">
        <f xml:space="preserve"> M323-G323</f>
        <v>0</v>
      </c>
      <c r="R323" s="84">
        <f xml:space="preserve"> N323-H323</f>
        <v>0</v>
      </c>
    </row>
    <row r="324" spans="2:18" ht="27.95" customHeight="1" x14ac:dyDescent="0.25">
      <c r="B324" s="3" t="s">
        <v>43</v>
      </c>
      <c r="C324" s="2" t="s">
        <v>344</v>
      </c>
      <c r="D324" s="5">
        <v>1878</v>
      </c>
      <c r="E324" s="4">
        <v>3</v>
      </c>
      <c r="F324" s="4">
        <v>7</v>
      </c>
      <c r="G324" s="4">
        <v>4</v>
      </c>
      <c r="H324" s="4">
        <v>4</v>
      </c>
      <c r="I324" s="10">
        <v>4</v>
      </c>
      <c r="J324" s="48">
        <v>1878</v>
      </c>
      <c r="K324" s="77">
        <f xml:space="preserve"> J324/250</f>
        <v>7.5119999999999996</v>
      </c>
      <c r="L324" s="77">
        <f t="shared" si="53"/>
        <v>15.023999999999999</v>
      </c>
      <c r="M324" s="50">
        <v>7.5119999999999996</v>
      </c>
      <c r="N324" s="80">
        <v>7.5119999999999996</v>
      </c>
      <c r="O324" s="82">
        <f t="shared" si="67"/>
        <v>4.5119999999999996</v>
      </c>
      <c r="P324" s="83">
        <f t="shared" si="68"/>
        <v>8.0239999999999991</v>
      </c>
      <c r="Q324" s="83">
        <f xml:space="preserve"> M324-G324</f>
        <v>3.5119999999999996</v>
      </c>
      <c r="R324" s="84">
        <f xml:space="preserve"> N324-H324</f>
        <v>3.5119999999999996</v>
      </c>
    </row>
    <row r="325" spans="2:18" ht="27.95" customHeight="1" x14ac:dyDescent="0.25">
      <c r="B325" s="3" t="s">
        <v>43</v>
      </c>
      <c r="C325" s="2" t="s">
        <v>339</v>
      </c>
      <c r="D325" s="5">
        <v>48</v>
      </c>
      <c r="E325" s="4">
        <v>1</v>
      </c>
      <c r="F325" s="4">
        <v>1</v>
      </c>
      <c r="G325" s="4">
        <v>2</v>
      </c>
      <c r="H325" s="4">
        <v>2</v>
      </c>
      <c r="I325" s="10">
        <v>1</v>
      </c>
      <c r="J325" s="48">
        <v>48</v>
      </c>
      <c r="K325" s="77">
        <v>1</v>
      </c>
      <c r="L325" s="77">
        <f t="shared" ref="L325:L388" si="70" xml:space="preserve"> K325*2</f>
        <v>2</v>
      </c>
      <c r="M325" s="50">
        <v>0.192</v>
      </c>
      <c r="N325" s="80">
        <v>0.192</v>
      </c>
      <c r="O325" s="82">
        <f t="shared" si="67"/>
        <v>0</v>
      </c>
      <c r="P325" s="83">
        <f t="shared" si="68"/>
        <v>1</v>
      </c>
      <c r="Q325" s="83">
        <v>0</v>
      </c>
      <c r="R325" s="84">
        <v>0</v>
      </c>
    </row>
    <row r="326" spans="2:18" ht="27.95" customHeight="1" x14ac:dyDescent="0.25">
      <c r="B326" s="3" t="s">
        <v>43</v>
      </c>
      <c r="C326" s="2" t="s">
        <v>338</v>
      </c>
      <c r="D326" s="5">
        <v>41</v>
      </c>
      <c r="E326" s="4">
        <v>1</v>
      </c>
      <c r="F326" s="4">
        <v>2</v>
      </c>
      <c r="G326" s="4">
        <v>1</v>
      </c>
      <c r="H326" s="4">
        <v>1</v>
      </c>
      <c r="I326" s="10">
        <v>1</v>
      </c>
      <c r="J326" s="48">
        <v>41</v>
      </c>
      <c r="K326" s="77">
        <v>1</v>
      </c>
      <c r="L326" s="77">
        <f t="shared" si="70"/>
        <v>2</v>
      </c>
      <c r="M326" s="50">
        <v>0.16400000000000001</v>
      </c>
      <c r="N326" s="80">
        <v>0.16400000000000001</v>
      </c>
      <c r="O326" s="82">
        <f t="shared" si="67"/>
        <v>0</v>
      </c>
      <c r="P326" s="83">
        <f t="shared" si="68"/>
        <v>0</v>
      </c>
      <c r="Q326" s="83">
        <v>0</v>
      </c>
      <c r="R326" s="84">
        <v>0</v>
      </c>
    </row>
    <row r="327" spans="2:18" ht="27.95" customHeight="1" x14ac:dyDescent="0.25">
      <c r="B327" s="3" t="s">
        <v>43</v>
      </c>
      <c r="C327" s="2" t="s">
        <v>341</v>
      </c>
      <c r="D327" s="5">
        <v>35</v>
      </c>
      <c r="E327" s="4">
        <v>1</v>
      </c>
      <c r="F327" s="4">
        <v>1</v>
      </c>
      <c r="G327" s="4">
        <v>0</v>
      </c>
      <c r="H327" s="4">
        <v>0</v>
      </c>
      <c r="I327" s="10">
        <v>0</v>
      </c>
      <c r="J327" s="48">
        <v>35</v>
      </c>
      <c r="K327" s="77">
        <v>1</v>
      </c>
      <c r="L327" s="77">
        <f t="shared" si="70"/>
        <v>2</v>
      </c>
      <c r="M327" s="50">
        <v>0.14000000000000001</v>
      </c>
      <c r="N327" s="80">
        <v>0.14000000000000001</v>
      </c>
      <c r="O327" s="82">
        <f t="shared" si="67"/>
        <v>0</v>
      </c>
      <c r="P327" s="83">
        <f t="shared" si="68"/>
        <v>1</v>
      </c>
      <c r="Q327" s="83">
        <f xml:space="preserve"> M327-G327</f>
        <v>0.14000000000000001</v>
      </c>
      <c r="R327" s="84">
        <f xml:space="preserve"> N327-H327</f>
        <v>0.14000000000000001</v>
      </c>
    </row>
    <row r="328" spans="2:18" ht="27.95" customHeight="1" x14ac:dyDescent="0.25">
      <c r="B328" s="3" t="s">
        <v>43</v>
      </c>
      <c r="C328" s="2" t="s">
        <v>342</v>
      </c>
      <c r="D328" s="5">
        <v>29</v>
      </c>
      <c r="E328" s="4">
        <v>1</v>
      </c>
      <c r="F328" s="4">
        <v>2</v>
      </c>
      <c r="G328" s="4">
        <v>0</v>
      </c>
      <c r="H328" s="4">
        <v>0</v>
      </c>
      <c r="I328" s="10">
        <v>0</v>
      </c>
      <c r="J328" s="48">
        <v>29</v>
      </c>
      <c r="K328" s="77">
        <v>1</v>
      </c>
      <c r="L328" s="77">
        <f t="shared" si="70"/>
        <v>2</v>
      </c>
      <c r="M328" s="50">
        <v>0.11600000000000001</v>
      </c>
      <c r="N328" s="80">
        <v>0.11600000000000001</v>
      </c>
      <c r="O328" s="82">
        <f t="shared" si="67"/>
        <v>0</v>
      </c>
      <c r="P328" s="83">
        <f t="shared" si="68"/>
        <v>0</v>
      </c>
      <c r="Q328" s="83">
        <f xml:space="preserve"> M328-G328</f>
        <v>0.11600000000000001</v>
      </c>
      <c r="R328" s="84">
        <f xml:space="preserve"> N328-H328</f>
        <v>0.11600000000000001</v>
      </c>
    </row>
    <row r="329" spans="2:18" ht="27.95" customHeight="1" x14ac:dyDescent="0.25">
      <c r="B329" s="3" t="s">
        <v>43</v>
      </c>
      <c r="C329" s="2" t="s">
        <v>337</v>
      </c>
      <c r="D329" s="5">
        <v>14</v>
      </c>
      <c r="E329" s="4">
        <v>1</v>
      </c>
      <c r="F329" s="4">
        <v>1</v>
      </c>
      <c r="G329" s="4">
        <v>1</v>
      </c>
      <c r="H329" s="4">
        <v>1</v>
      </c>
      <c r="I329" s="10">
        <v>0</v>
      </c>
      <c r="J329" s="48">
        <v>14</v>
      </c>
      <c r="K329" s="77">
        <v>1</v>
      </c>
      <c r="L329" s="77">
        <f t="shared" si="70"/>
        <v>2</v>
      </c>
      <c r="M329" s="50">
        <v>5.6000000000000001E-2</v>
      </c>
      <c r="N329" s="80">
        <v>5.6000000000000001E-2</v>
      </c>
      <c r="O329" s="82">
        <f t="shared" si="67"/>
        <v>0</v>
      </c>
      <c r="P329" s="83">
        <f t="shared" si="68"/>
        <v>1</v>
      </c>
      <c r="Q329" s="83">
        <v>0</v>
      </c>
      <c r="R329" s="84">
        <v>0</v>
      </c>
    </row>
    <row r="330" spans="2:18" ht="27.95" customHeight="1" x14ac:dyDescent="0.25">
      <c r="B330" s="3" t="s">
        <v>43</v>
      </c>
      <c r="C330" s="2" t="s">
        <v>343</v>
      </c>
      <c r="D330" s="5">
        <v>10</v>
      </c>
      <c r="E330" s="4">
        <v>1</v>
      </c>
      <c r="F330" s="4">
        <v>1</v>
      </c>
      <c r="G330" s="4">
        <v>1</v>
      </c>
      <c r="H330" s="4">
        <v>1</v>
      </c>
      <c r="I330" s="10">
        <v>1</v>
      </c>
      <c r="J330" s="48">
        <v>10</v>
      </c>
      <c r="K330" s="77">
        <v>1</v>
      </c>
      <c r="L330" s="77">
        <f t="shared" si="70"/>
        <v>2</v>
      </c>
      <c r="M330" s="50">
        <v>0.04</v>
      </c>
      <c r="N330" s="80">
        <v>0.04</v>
      </c>
      <c r="O330" s="82">
        <f t="shared" si="67"/>
        <v>0</v>
      </c>
      <c r="P330" s="83">
        <f t="shared" si="68"/>
        <v>1</v>
      </c>
      <c r="Q330" s="83">
        <v>0</v>
      </c>
      <c r="R330" s="84">
        <v>0</v>
      </c>
    </row>
    <row r="331" spans="2:18" ht="27.95" customHeight="1" x14ac:dyDescent="0.25">
      <c r="B331" s="3" t="s">
        <v>43</v>
      </c>
      <c r="C331" s="2" t="s">
        <v>340</v>
      </c>
      <c r="D331" s="5">
        <v>9</v>
      </c>
      <c r="E331" s="4">
        <v>0</v>
      </c>
      <c r="F331" s="4">
        <v>1</v>
      </c>
      <c r="G331" s="4">
        <v>1</v>
      </c>
      <c r="H331" s="4">
        <v>1</v>
      </c>
      <c r="I331" s="10">
        <v>0</v>
      </c>
      <c r="J331" s="48">
        <v>9</v>
      </c>
      <c r="K331" s="77">
        <v>1</v>
      </c>
      <c r="L331" s="77">
        <f t="shared" si="70"/>
        <v>2</v>
      </c>
      <c r="M331" s="50">
        <v>3.5999999999999997E-2</v>
      </c>
      <c r="N331" s="80">
        <v>3.5999999999999997E-2</v>
      </c>
      <c r="O331" s="82">
        <f t="shared" si="67"/>
        <v>1</v>
      </c>
      <c r="P331" s="83">
        <f t="shared" si="68"/>
        <v>1</v>
      </c>
      <c r="Q331" s="83">
        <v>0</v>
      </c>
      <c r="R331" s="84">
        <v>0</v>
      </c>
    </row>
    <row r="332" spans="2:18" ht="27.95" customHeight="1" x14ac:dyDescent="0.25">
      <c r="B332" s="3" t="s">
        <v>43</v>
      </c>
      <c r="C332" s="2" t="s">
        <v>799</v>
      </c>
      <c r="D332" s="5">
        <v>5</v>
      </c>
      <c r="E332" s="4">
        <v>0</v>
      </c>
      <c r="F332" s="4">
        <v>2</v>
      </c>
      <c r="G332" s="4">
        <v>0</v>
      </c>
      <c r="H332" s="4">
        <v>0</v>
      </c>
      <c r="I332" s="10">
        <v>0</v>
      </c>
      <c r="J332" s="48">
        <v>5</v>
      </c>
      <c r="K332" s="77">
        <v>1</v>
      </c>
      <c r="L332" s="77">
        <f t="shared" si="70"/>
        <v>2</v>
      </c>
      <c r="M332" s="50">
        <v>0.02</v>
      </c>
      <c r="N332" s="80">
        <v>0.02</v>
      </c>
      <c r="O332" s="82">
        <f t="shared" si="67"/>
        <v>1</v>
      </c>
      <c r="P332" s="83">
        <f t="shared" si="68"/>
        <v>0</v>
      </c>
      <c r="Q332" s="83">
        <f t="shared" ref="Q332:R334" si="71" xml:space="preserve"> M332-G332</f>
        <v>0.02</v>
      </c>
      <c r="R332" s="84">
        <f t="shared" si="71"/>
        <v>0.02</v>
      </c>
    </row>
    <row r="333" spans="2:18" ht="27.95" customHeight="1" x14ac:dyDescent="0.25">
      <c r="B333" s="3" t="s">
        <v>44</v>
      </c>
      <c r="C333" s="2" t="s">
        <v>359</v>
      </c>
      <c r="D333" s="5">
        <v>1085</v>
      </c>
      <c r="E333" s="4">
        <v>2</v>
      </c>
      <c r="F333" s="4">
        <v>5</v>
      </c>
      <c r="G333" s="4">
        <v>4</v>
      </c>
      <c r="H333" s="4">
        <v>4</v>
      </c>
      <c r="I333" s="10">
        <v>2</v>
      </c>
      <c r="J333" s="48">
        <v>1085</v>
      </c>
      <c r="K333" s="77">
        <f xml:space="preserve"> J333/250</f>
        <v>4.34</v>
      </c>
      <c r="L333" s="77">
        <f t="shared" si="70"/>
        <v>8.68</v>
      </c>
      <c r="M333" s="50">
        <v>4.34</v>
      </c>
      <c r="N333" s="80">
        <v>4.34</v>
      </c>
      <c r="O333" s="82">
        <f t="shared" si="67"/>
        <v>2.34</v>
      </c>
      <c r="P333" s="83">
        <f t="shared" si="68"/>
        <v>3.6799999999999997</v>
      </c>
      <c r="Q333" s="83">
        <f t="shared" si="71"/>
        <v>0.33999999999999986</v>
      </c>
      <c r="R333" s="84">
        <f t="shared" si="71"/>
        <v>0.33999999999999986</v>
      </c>
    </row>
    <row r="334" spans="2:18" ht="27.95" customHeight="1" x14ac:dyDescent="0.25">
      <c r="B334" s="3" t="s">
        <v>44</v>
      </c>
      <c r="C334" s="2" t="s">
        <v>346</v>
      </c>
      <c r="D334" s="5">
        <v>1031</v>
      </c>
      <c r="E334" s="4">
        <v>2</v>
      </c>
      <c r="F334" s="4">
        <v>7</v>
      </c>
      <c r="G334" s="4">
        <v>3</v>
      </c>
      <c r="H334" s="4">
        <v>3</v>
      </c>
      <c r="I334" s="10">
        <v>2</v>
      </c>
      <c r="J334" s="48">
        <v>1031</v>
      </c>
      <c r="K334" s="77">
        <f xml:space="preserve"> J334/250</f>
        <v>4.1239999999999997</v>
      </c>
      <c r="L334" s="77">
        <f t="shared" si="70"/>
        <v>8.2479999999999993</v>
      </c>
      <c r="M334" s="50">
        <v>4.1239999999999997</v>
      </c>
      <c r="N334" s="80">
        <v>4.1239999999999997</v>
      </c>
      <c r="O334" s="82">
        <f t="shared" si="67"/>
        <v>2.1239999999999997</v>
      </c>
      <c r="P334" s="83">
        <f t="shared" si="68"/>
        <v>1.2479999999999993</v>
      </c>
      <c r="Q334" s="83">
        <f t="shared" si="71"/>
        <v>1.1239999999999997</v>
      </c>
      <c r="R334" s="84">
        <f t="shared" si="71"/>
        <v>1.1239999999999997</v>
      </c>
    </row>
    <row r="335" spans="2:18" ht="27.95" customHeight="1" x14ac:dyDescent="0.25">
      <c r="B335" s="3" t="s">
        <v>44</v>
      </c>
      <c r="C335" s="2" t="s">
        <v>347</v>
      </c>
      <c r="D335" s="5">
        <v>837</v>
      </c>
      <c r="E335" s="4">
        <v>2</v>
      </c>
      <c r="F335" s="4">
        <v>6</v>
      </c>
      <c r="G335" s="4">
        <v>7</v>
      </c>
      <c r="H335" s="4">
        <v>7</v>
      </c>
      <c r="I335" s="10">
        <v>3</v>
      </c>
      <c r="J335" s="48">
        <v>837</v>
      </c>
      <c r="K335" s="77">
        <f xml:space="preserve"> J335/250</f>
        <v>3.3479999999999999</v>
      </c>
      <c r="L335" s="77">
        <f t="shared" si="70"/>
        <v>6.6959999999999997</v>
      </c>
      <c r="M335" s="50">
        <v>3.3479999999999999</v>
      </c>
      <c r="N335" s="80">
        <v>3.3479999999999999</v>
      </c>
      <c r="O335" s="82">
        <f t="shared" si="67"/>
        <v>1.3479999999999999</v>
      </c>
      <c r="P335" s="83">
        <f t="shared" si="68"/>
        <v>0.69599999999999973</v>
      </c>
      <c r="Q335" s="83">
        <v>0</v>
      </c>
      <c r="R335" s="84">
        <v>0</v>
      </c>
    </row>
    <row r="336" spans="2:18" ht="27.95" customHeight="1" x14ac:dyDescent="0.25">
      <c r="B336" s="3" t="s">
        <v>44</v>
      </c>
      <c r="C336" s="2" t="s">
        <v>357</v>
      </c>
      <c r="D336" s="5">
        <v>243</v>
      </c>
      <c r="E336" s="4">
        <v>1</v>
      </c>
      <c r="F336" s="4">
        <v>5</v>
      </c>
      <c r="G336" s="4">
        <v>1</v>
      </c>
      <c r="H336" s="4">
        <v>1</v>
      </c>
      <c r="I336" s="10">
        <v>1</v>
      </c>
      <c r="J336" s="48">
        <v>243</v>
      </c>
      <c r="K336" s="77">
        <v>1</v>
      </c>
      <c r="L336" s="77">
        <f t="shared" si="70"/>
        <v>2</v>
      </c>
      <c r="M336" s="50">
        <v>0.97199999999999998</v>
      </c>
      <c r="N336" s="80">
        <v>0.97199999999999998</v>
      </c>
      <c r="O336" s="82">
        <f t="shared" si="67"/>
        <v>0</v>
      </c>
      <c r="P336" s="83">
        <v>0</v>
      </c>
      <c r="Q336" s="83">
        <v>0</v>
      </c>
      <c r="R336" s="84">
        <v>0</v>
      </c>
    </row>
    <row r="337" spans="2:18" ht="27.95" customHeight="1" x14ac:dyDescent="0.25">
      <c r="B337" s="3" t="s">
        <v>44</v>
      </c>
      <c r="C337" s="2" t="s">
        <v>365</v>
      </c>
      <c r="D337" s="5">
        <v>87</v>
      </c>
      <c r="E337" s="4">
        <v>1</v>
      </c>
      <c r="F337" s="4">
        <v>1</v>
      </c>
      <c r="G337" s="4">
        <v>1</v>
      </c>
      <c r="H337" s="4">
        <v>1</v>
      </c>
      <c r="I337" s="10">
        <v>1</v>
      </c>
      <c r="J337" s="48">
        <v>87</v>
      </c>
      <c r="K337" s="77">
        <v>1</v>
      </c>
      <c r="L337" s="77">
        <f t="shared" si="70"/>
        <v>2</v>
      </c>
      <c r="M337" s="50">
        <v>0.34799999999999998</v>
      </c>
      <c r="N337" s="80">
        <v>0.34799999999999998</v>
      </c>
      <c r="O337" s="82">
        <f t="shared" si="67"/>
        <v>0</v>
      </c>
      <c r="P337" s="83">
        <f t="shared" ref="P337:P349" si="72">L337-F337</f>
        <v>1</v>
      </c>
      <c r="Q337" s="83">
        <v>0</v>
      </c>
      <c r="R337" s="84">
        <v>0</v>
      </c>
    </row>
    <row r="338" spans="2:18" ht="27.95" customHeight="1" x14ac:dyDescent="0.25">
      <c r="B338" s="3" t="s">
        <v>44</v>
      </c>
      <c r="C338" s="2" t="s">
        <v>352</v>
      </c>
      <c r="D338" s="5">
        <v>73</v>
      </c>
      <c r="E338" s="4">
        <v>1</v>
      </c>
      <c r="F338" s="4">
        <v>2</v>
      </c>
      <c r="G338" s="4">
        <v>1</v>
      </c>
      <c r="H338" s="4">
        <v>1</v>
      </c>
      <c r="I338" s="10">
        <v>1</v>
      </c>
      <c r="J338" s="48">
        <v>73</v>
      </c>
      <c r="K338" s="77">
        <v>1</v>
      </c>
      <c r="L338" s="77">
        <f t="shared" si="70"/>
        <v>2</v>
      </c>
      <c r="M338" s="50">
        <v>0.29199999999999998</v>
      </c>
      <c r="N338" s="80">
        <v>0.29199999999999998</v>
      </c>
      <c r="O338" s="82">
        <f t="shared" si="67"/>
        <v>0</v>
      </c>
      <c r="P338" s="83">
        <f t="shared" si="72"/>
        <v>0</v>
      </c>
      <c r="Q338" s="83">
        <v>0</v>
      </c>
      <c r="R338" s="84">
        <v>0</v>
      </c>
    </row>
    <row r="339" spans="2:18" ht="27.95" customHeight="1" x14ac:dyDescent="0.25">
      <c r="B339" s="3" t="s">
        <v>44</v>
      </c>
      <c r="C339" s="2" t="s">
        <v>366</v>
      </c>
      <c r="D339" s="5">
        <v>45</v>
      </c>
      <c r="E339" s="4">
        <v>0</v>
      </c>
      <c r="F339" s="4">
        <v>2</v>
      </c>
      <c r="G339" s="4">
        <v>0</v>
      </c>
      <c r="H339" s="4">
        <v>0</v>
      </c>
      <c r="I339" s="10"/>
      <c r="J339" s="48">
        <v>45</v>
      </c>
      <c r="K339" s="77">
        <v>1</v>
      </c>
      <c r="L339" s="77">
        <f t="shared" si="70"/>
        <v>2</v>
      </c>
      <c r="M339" s="50">
        <v>0.18</v>
      </c>
      <c r="N339" s="80">
        <v>0.18</v>
      </c>
      <c r="O339" s="82">
        <f t="shared" si="67"/>
        <v>1</v>
      </c>
      <c r="P339" s="83">
        <f t="shared" si="72"/>
        <v>0</v>
      </c>
      <c r="Q339" s="83">
        <f xml:space="preserve"> M339-G339</f>
        <v>0.18</v>
      </c>
      <c r="R339" s="84">
        <f xml:space="preserve"> N339-H339</f>
        <v>0.18</v>
      </c>
    </row>
    <row r="340" spans="2:18" ht="27.95" customHeight="1" x14ac:dyDescent="0.25">
      <c r="B340" s="3" t="s">
        <v>44</v>
      </c>
      <c r="C340" s="2" t="s">
        <v>348</v>
      </c>
      <c r="D340" s="5">
        <v>43</v>
      </c>
      <c r="E340" s="4">
        <v>2</v>
      </c>
      <c r="F340" s="4">
        <v>1</v>
      </c>
      <c r="G340" s="4">
        <v>1</v>
      </c>
      <c r="H340" s="4">
        <v>1</v>
      </c>
      <c r="I340" s="10">
        <v>1</v>
      </c>
      <c r="J340" s="48">
        <v>43</v>
      </c>
      <c r="K340" s="77">
        <v>1</v>
      </c>
      <c r="L340" s="77">
        <f t="shared" si="70"/>
        <v>2</v>
      </c>
      <c r="M340" s="50">
        <v>0.17199999999999999</v>
      </c>
      <c r="N340" s="80">
        <v>0.17199999999999999</v>
      </c>
      <c r="O340" s="82">
        <v>0</v>
      </c>
      <c r="P340" s="83">
        <f t="shared" si="72"/>
        <v>1</v>
      </c>
      <c r="Q340" s="83">
        <v>0</v>
      </c>
      <c r="R340" s="84">
        <v>0</v>
      </c>
    </row>
    <row r="341" spans="2:18" ht="27.95" customHeight="1" x14ac:dyDescent="0.25">
      <c r="B341" s="3" t="s">
        <v>44</v>
      </c>
      <c r="C341" s="2" t="s">
        <v>353</v>
      </c>
      <c r="D341" s="5">
        <v>41</v>
      </c>
      <c r="E341" s="4">
        <v>1</v>
      </c>
      <c r="F341" s="4">
        <v>1</v>
      </c>
      <c r="G341" s="4">
        <v>0</v>
      </c>
      <c r="H341" s="4">
        <v>0</v>
      </c>
      <c r="I341" s="10">
        <v>1</v>
      </c>
      <c r="J341" s="48">
        <v>41</v>
      </c>
      <c r="K341" s="77">
        <v>1</v>
      </c>
      <c r="L341" s="77">
        <f t="shared" si="70"/>
        <v>2</v>
      </c>
      <c r="M341" s="50">
        <v>0.16400000000000001</v>
      </c>
      <c r="N341" s="80">
        <v>0.16400000000000001</v>
      </c>
      <c r="O341" s="82">
        <f t="shared" ref="O341:O346" si="73">K341-E341</f>
        <v>0</v>
      </c>
      <c r="P341" s="83">
        <f t="shared" si="72"/>
        <v>1</v>
      </c>
      <c r="Q341" s="83">
        <f xml:space="preserve"> M341-G341</f>
        <v>0.16400000000000001</v>
      </c>
      <c r="R341" s="84">
        <f xml:space="preserve"> N341-H341</f>
        <v>0.16400000000000001</v>
      </c>
    </row>
    <row r="342" spans="2:18" ht="27.95" customHeight="1" x14ac:dyDescent="0.25">
      <c r="B342" s="3" t="s">
        <v>44</v>
      </c>
      <c r="C342" s="2" t="s">
        <v>356</v>
      </c>
      <c r="D342" s="5">
        <v>40</v>
      </c>
      <c r="E342" s="4">
        <v>1</v>
      </c>
      <c r="F342" s="4">
        <v>2</v>
      </c>
      <c r="G342" s="4">
        <v>1</v>
      </c>
      <c r="H342" s="4">
        <v>1</v>
      </c>
      <c r="I342" s="10">
        <v>1</v>
      </c>
      <c r="J342" s="48">
        <v>40</v>
      </c>
      <c r="K342" s="77">
        <v>1</v>
      </c>
      <c r="L342" s="77">
        <f t="shared" si="70"/>
        <v>2</v>
      </c>
      <c r="M342" s="50">
        <v>0.16</v>
      </c>
      <c r="N342" s="80">
        <v>0.16</v>
      </c>
      <c r="O342" s="82">
        <f t="shared" si="73"/>
        <v>0</v>
      </c>
      <c r="P342" s="83">
        <f t="shared" si="72"/>
        <v>0</v>
      </c>
      <c r="Q342" s="83">
        <v>0</v>
      </c>
      <c r="R342" s="84">
        <v>0</v>
      </c>
    </row>
    <row r="343" spans="2:18" ht="27.95" customHeight="1" x14ac:dyDescent="0.25">
      <c r="B343" s="3" t="s">
        <v>44</v>
      </c>
      <c r="C343" s="2" t="s">
        <v>364</v>
      </c>
      <c r="D343" s="5">
        <v>34</v>
      </c>
      <c r="E343" s="4">
        <v>1</v>
      </c>
      <c r="F343" s="4">
        <v>1</v>
      </c>
      <c r="G343" s="4">
        <v>1</v>
      </c>
      <c r="H343" s="4">
        <v>1</v>
      </c>
      <c r="I343" s="10">
        <v>1</v>
      </c>
      <c r="J343" s="48">
        <v>34</v>
      </c>
      <c r="K343" s="77">
        <v>1</v>
      </c>
      <c r="L343" s="77">
        <f t="shared" si="70"/>
        <v>2</v>
      </c>
      <c r="M343" s="50">
        <v>0.13600000000000001</v>
      </c>
      <c r="N343" s="80">
        <v>0.13600000000000001</v>
      </c>
      <c r="O343" s="82">
        <f t="shared" si="73"/>
        <v>0</v>
      </c>
      <c r="P343" s="83">
        <f t="shared" si="72"/>
        <v>1</v>
      </c>
      <c r="Q343" s="83">
        <v>0</v>
      </c>
      <c r="R343" s="84">
        <v>0</v>
      </c>
    </row>
    <row r="344" spans="2:18" ht="27.95" customHeight="1" x14ac:dyDescent="0.25">
      <c r="B344" s="3" t="s">
        <v>44</v>
      </c>
      <c r="C344" s="2" t="s">
        <v>354</v>
      </c>
      <c r="D344" s="5">
        <v>33</v>
      </c>
      <c r="E344" s="4">
        <v>1</v>
      </c>
      <c r="F344" s="4">
        <v>1</v>
      </c>
      <c r="G344" s="4">
        <v>1</v>
      </c>
      <c r="H344" s="4">
        <v>1</v>
      </c>
      <c r="I344" s="10">
        <v>1</v>
      </c>
      <c r="J344" s="48">
        <v>33</v>
      </c>
      <c r="K344" s="77">
        <v>1</v>
      </c>
      <c r="L344" s="77">
        <f t="shared" si="70"/>
        <v>2</v>
      </c>
      <c r="M344" s="50">
        <v>0.13200000000000001</v>
      </c>
      <c r="N344" s="80">
        <v>0.13200000000000001</v>
      </c>
      <c r="O344" s="82">
        <f t="shared" si="73"/>
        <v>0</v>
      </c>
      <c r="P344" s="83">
        <f t="shared" si="72"/>
        <v>1</v>
      </c>
      <c r="Q344" s="83">
        <v>0</v>
      </c>
      <c r="R344" s="84">
        <v>0</v>
      </c>
    </row>
    <row r="345" spans="2:18" ht="27.95" customHeight="1" x14ac:dyDescent="0.25">
      <c r="B345" s="3" t="s">
        <v>44</v>
      </c>
      <c r="C345" s="2" t="s">
        <v>361</v>
      </c>
      <c r="D345" s="5">
        <v>30</v>
      </c>
      <c r="E345" s="4">
        <v>1</v>
      </c>
      <c r="F345" s="4">
        <v>2</v>
      </c>
      <c r="G345" s="4">
        <v>1</v>
      </c>
      <c r="H345" s="4">
        <v>1</v>
      </c>
      <c r="I345" s="10">
        <v>1</v>
      </c>
      <c r="J345" s="48">
        <v>30</v>
      </c>
      <c r="K345" s="77">
        <v>1</v>
      </c>
      <c r="L345" s="77">
        <f t="shared" si="70"/>
        <v>2</v>
      </c>
      <c r="M345" s="50">
        <v>0.12</v>
      </c>
      <c r="N345" s="80">
        <v>0.12</v>
      </c>
      <c r="O345" s="82">
        <f t="shared" si="73"/>
        <v>0</v>
      </c>
      <c r="P345" s="83">
        <f t="shared" si="72"/>
        <v>0</v>
      </c>
      <c r="Q345" s="83">
        <v>0</v>
      </c>
      <c r="R345" s="84">
        <v>0</v>
      </c>
    </row>
    <row r="346" spans="2:18" ht="27.95" customHeight="1" x14ac:dyDescent="0.25">
      <c r="B346" s="3" t="s">
        <v>44</v>
      </c>
      <c r="C346" s="2" t="s">
        <v>349</v>
      </c>
      <c r="D346" s="5">
        <v>28</v>
      </c>
      <c r="E346" s="4">
        <v>0</v>
      </c>
      <c r="F346" s="4">
        <v>1</v>
      </c>
      <c r="G346" s="4">
        <v>1</v>
      </c>
      <c r="H346" s="4">
        <v>1</v>
      </c>
      <c r="I346" s="10">
        <v>1</v>
      </c>
      <c r="J346" s="48">
        <v>28</v>
      </c>
      <c r="K346" s="77">
        <v>1</v>
      </c>
      <c r="L346" s="77">
        <f t="shared" si="70"/>
        <v>2</v>
      </c>
      <c r="M346" s="50">
        <v>0.112</v>
      </c>
      <c r="N346" s="80">
        <v>0.112</v>
      </c>
      <c r="O346" s="82">
        <f t="shared" si="73"/>
        <v>1</v>
      </c>
      <c r="P346" s="83">
        <f t="shared" si="72"/>
        <v>1</v>
      </c>
      <c r="Q346" s="83">
        <v>0</v>
      </c>
      <c r="R346" s="84">
        <v>0</v>
      </c>
    </row>
    <row r="347" spans="2:18" ht="27.95" customHeight="1" x14ac:dyDescent="0.25">
      <c r="B347" s="3" t="s">
        <v>44</v>
      </c>
      <c r="C347" s="2" t="s">
        <v>350</v>
      </c>
      <c r="D347" s="5">
        <v>26</v>
      </c>
      <c r="E347" s="4">
        <v>2</v>
      </c>
      <c r="F347" s="4">
        <v>1</v>
      </c>
      <c r="G347" s="4">
        <v>3</v>
      </c>
      <c r="H347" s="4">
        <v>3</v>
      </c>
      <c r="I347" s="10">
        <v>1</v>
      </c>
      <c r="J347" s="48">
        <v>26</v>
      </c>
      <c r="K347" s="77">
        <v>1</v>
      </c>
      <c r="L347" s="77">
        <f t="shared" si="70"/>
        <v>2</v>
      </c>
      <c r="M347" s="50">
        <v>0.104</v>
      </c>
      <c r="N347" s="80">
        <v>0.104</v>
      </c>
      <c r="O347" s="82">
        <v>0</v>
      </c>
      <c r="P347" s="83">
        <f t="shared" si="72"/>
        <v>1</v>
      </c>
      <c r="Q347" s="83">
        <v>0</v>
      </c>
      <c r="R347" s="84">
        <v>0</v>
      </c>
    </row>
    <row r="348" spans="2:18" ht="27.95" customHeight="1" x14ac:dyDescent="0.25">
      <c r="B348" s="3" t="s">
        <v>44</v>
      </c>
      <c r="C348" s="2" t="s">
        <v>358</v>
      </c>
      <c r="D348" s="5">
        <v>26</v>
      </c>
      <c r="E348" s="4">
        <v>1</v>
      </c>
      <c r="F348" s="4">
        <v>2</v>
      </c>
      <c r="G348" s="4">
        <v>0</v>
      </c>
      <c r="H348" s="4">
        <v>0</v>
      </c>
      <c r="I348" s="10">
        <v>0</v>
      </c>
      <c r="J348" s="48">
        <v>26</v>
      </c>
      <c r="K348" s="77">
        <v>1</v>
      </c>
      <c r="L348" s="77">
        <f t="shared" si="70"/>
        <v>2</v>
      </c>
      <c r="M348" s="50">
        <v>0.104</v>
      </c>
      <c r="N348" s="80">
        <v>0.104</v>
      </c>
      <c r="O348" s="82">
        <f t="shared" ref="O348:O369" si="74">K348-E348</f>
        <v>0</v>
      </c>
      <c r="P348" s="83">
        <f t="shared" si="72"/>
        <v>0</v>
      </c>
      <c r="Q348" s="83">
        <f xml:space="preserve"> M348-G348</f>
        <v>0.104</v>
      </c>
      <c r="R348" s="84">
        <f xml:space="preserve"> N348-H348</f>
        <v>0.104</v>
      </c>
    </row>
    <row r="349" spans="2:18" ht="27.95" customHeight="1" x14ac:dyDescent="0.25">
      <c r="B349" s="3" t="s">
        <v>44</v>
      </c>
      <c r="C349" s="2" t="s">
        <v>355</v>
      </c>
      <c r="D349" s="5">
        <v>19</v>
      </c>
      <c r="E349" s="4">
        <v>1</v>
      </c>
      <c r="F349" s="4">
        <v>1</v>
      </c>
      <c r="G349" s="4">
        <v>1</v>
      </c>
      <c r="H349" s="4">
        <v>1</v>
      </c>
      <c r="I349" s="10">
        <v>1</v>
      </c>
      <c r="J349" s="48">
        <v>19</v>
      </c>
      <c r="K349" s="77">
        <v>1</v>
      </c>
      <c r="L349" s="77">
        <f t="shared" si="70"/>
        <v>2</v>
      </c>
      <c r="M349" s="50">
        <v>7.5999999999999998E-2</v>
      </c>
      <c r="N349" s="80">
        <v>7.5999999999999998E-2</v>
      </c>
      <c r="O349" s="82">
        <f t="shared" si="74"/>
        <v>0</v>
      </c>
      <c r="P349" s="83">
        <f t="shared" si="72"/>
        <v>1</v>
      </c>
      <c r="Q349" s="83">
        <v>0</v>
      </c>
      <c r="R349" s="84">
        <v>0</v>
      </c>
    </row>
    <row r="350" spans="2:18" ht="27.95" customHeight="1" x14ac:dyDescent="0.25">
      <c r="B350" s="3" t="s">
        <v>44</v>
      </c>
      <c r="C350" s="2" t="s">
        <v>351</v>
      </c>
      <c r="D350" s="5">
        <v>12</v>
      </c>
      <c r="E350" s="4">
        <v>1</v>
      </c>
      <c r="F350" s="4">
        <v>3</v>
      </c>
      <c r="G350" s="4">
        <v>3</v>
      </c>
      <c r="H350" s="4">
        <v>3</v>
      </c>
      <c r="I350" s="10">
        <v>1</v>
      </c>
      <c r="J350" s="48">
        <v>12</v>
      </c>
      <c r="K350" s="77">
        <v>1</v>
      </c>
      <c r="L350" s="77">
        <f t="shared" si="70"/>
        <v>2</v>
      </c>
      <c r="M350" s="50">
        <v>4.8000000000000001E-2</v>
      </c>
      <c r="N350" s="80">
        <v>4.8000000000000001E-2</v>
      </c>
      <c r="O350" s="82">
        <f t="shared" si="74"/>
        <v>0</v>
      </c>
      <c r="P350" s="83">
        <v>0</v>
      </c>
      <c r="Q350" s="83">
        <v>0</v>
      </c>
      <c r="R350" s="84">
        <v>0</v>
      </c>
    </row>
    <row r="351" spans="2:18" ht="27.95" customHeight="1" x14ac:dyDescent="0.25">
      <c r="B351" s="3" t="s">
        <v>44</v>
      </c>
      <c r="C351" s="2" t="s">
        <v>363</v>
      </c>
      <c r="D351" s="5">
        <v>11</v>
      </c>
      <c r="E351" s="4">
        <v>1</v>
      </c>
      <c r="F351" s="4">
        <v>1</v>
      </c>
      <c r="G351" s="4">
        <v>1</v>
      </c>
      <c r="H351" s="4">
        <v>1</v>
      </c>
      <c r="I351" s="10">
        <v>1</v>
      </c>
      <c r="J351" s="48">
        <v>11</v>
      </c>
      <c r="K351" s="77">
        <v>1</v>
      </c>
      <c r="L351" s="77">
        <f t="shared" si="70"/>
        <v>2</v>
      </c>
      <c r="M351" s="50">
        <v>4.3999999999999997E-2</v>
      </c>
      <c r="N351" s="80">
        <v>4.3999999999999997E-2</v>
      </c>
      <c r="O351" s="82">
        <f t="shared" si="74"/>
        <v>0</v>
      </c>
      <c r="P351" s="83">
        <f t="shared" ref="P351:P373" si="75">L351-F351</f>
        <v>1</v>
      </c>
      <c r="Q351" s="83">
        <v>0</v>
      </c>
      <c r="R351" s="84">
        <v>0</v>
      </c>
    </row>
    <row r="352" spans="2:18" ht="27.95" customHeight="1" x14ac:dyDescent="0.25">
      <c r="B352" s="3" t="s">
        <v>44</v>
      </c>
      <c r="C352" s="2" t="s">
        <v>362</v>
      </c>
      <c r="D352" s="5">
        <v>2</v>
      </c>
      <c r="E352" s="4">
        <v>1</v>
      </c>
      <c r="F352" s="4">
        <v>1</v>
      </c>
      <c r="G352" s="4">
        <v>0</v>
      </c>
      <c r="H352" s="4">
        <v>0</v>
      </c>
      <c r="I352" s="10">
        <v>1</v>
      </c>
      <c r="J352" s="48">
        <v>2</v>
      </c>
      <c r="K352" s="77">
        <v>1</v>
      </c>
      <c r="L352" s="77">
        <f t="shared" si="70"/>
        <v>2</v>
      </c>
      <c r="M352" s="50">
        <v>8.0000000000000002E-3</v>
      </c>
      <c r="N352" s="80">
        <v>8.0000000000000002E-3</v>
      </c>
      <c r="O352" s="82">
        <f t="shared" si="74"/>
        <v>0</v>
      </c>
      <c r="P352" s="83">
        <f t="shared" si="75"/>
        <v>1</v>
      </c>
      <c r="Q352" s="83">
        <f t="shared" ref="Q352:R355" si="76" xml:space="preserve"> M352-G352</f>
        <v>8.0000000000000002E-3</v>
      </c>
      <c r="R352" s="84">
        <f t="shared" si="76"/>
        <v>8.0000000000000002E-3</v>
      </c>
    </row>
    <row r="353" spans="2:18" ht="27.95" customHeight="1" x14ac:dyDescent="0.25">
      <c r="B353" s="3" t="s">
        <v>44</v>
      </c>
      <c r="C353" s="2" t="s">
        <v>360</v>
      </c>
      <c r="D353" s="5">
        <v>0</v>
      </c>
      <c r="E353" s="4">
        <v>0</v>
      </c>
      <c r="F353" s="4">
        <v>0</v>
      </c>
      <c r="G353" s="4">
        <v>0</v>
      </c>
      <c r="H353" s="4">
        <v>0</v>
      </c>
      <c r="I353" s="10"/>
      <c r="J353" s="48">
        <v>0</v>
      </c>
      <c r="K353" s="77">
        <f xml:space="preserve"> J353/250</f>
        <v>0</v>
      </c>
      <c r="L353" s="77">
        <f t="shared" si="70"/>
        <v>0</v>
      </c>
      <c r="M353" s="50">
        <v>0</v>
      </c>
      <c r="N353" s="80">
        <v>0</v>
      </c>
      <c r="O353" s="82">
        <f t="shared" si="74"/>
        <v>0</v>
      </c>
      <c r="P353" s="83">
        <f t="shared" si="75"/>
        <v>0</v>
      </c>
      <c r="Q353" s="83">
        <f t="shared" si="76"/>
        <v>0</v>
      </c>
      <c r="R353" s="84">
        <f t="shared" si="76"/>
        <v>0</v>
      </c>
    </row>
    <row r="354" spans="2:18" ht="27.95" customHeight="1" x14ac:dyDescent="0.25">
      <c r="B354" s="3" t="s">
        <v>44</v>
      </c>
      <c r="C354" s="2" t="s">
        <v>345</v>
      </c>
      <c r="D354" s="5">
        <v>0</v>
      </c>
      <c r="E354" s="4">
        <v>0</v>
      </c>
      <c r="F354" s="4">
        <v>0</v>
      </c>
      <c r="G354" s="4">
        <v>0</v>
      </c>
      <c r="H354" s="4">
        <v>0</v>
      </c>
      <c r="I354" s="10"/>
      <c r="J354" s="48">
        <v>0</v>
      </c>
      <c r="K354" s="77">
        <f xml:space="preserve"> J354/250</f>
        <v>0</v>
      </c>
      <c r="L354" s="77">
        <f t="shared" si="70"/>
        <v>0</v>
      </c>
      <c r="M354" s="50">
        <v>0</v>
      </c>
      <c r="N354" s="80">
        <v>0</v>
      </c>
      <c r="O354" s="82">
        <f t="shared" si="74"/>
        <v>0</v>
      </c>
      <c r="P354" s="83">
        <f t="shared" si="75"/>
        <v>0</v>
      </c>
      <c r="Q354" s="83">
        <f t="shared" si="76"/>
        <v>0</v>
      </c>
      <c r="R354" s="84">
        <f t="shared" si="76"/>
        <v>0</v>
      </c>
    </row>
    <row r="355" spans="2:18" ht="27.95" customHeight="1" x14ac:dyDescent="0.25">
      <c r="B355" s="3" t="s">
        <v>45</v>
      </c>
      <c r="C355" s="2" t="s">
        <v>375</v>
      </c>
      <c r="D355" s="5">
        <v>3532</v>
      </c>
      <c r="E355" s="4">
        <v>4</v>
      </c>
      <c r="F355" s="4">
        <v>20</v>
      </c>
      <c r="G355" s="4">
        <v>14</v>
      </c>
      <c r="H355" s="4">
        <v>14</v>
      </c>
      <c r="I355" s="10">
        <v>7</v>
      </c>
      <c r="J355" s="48">
        <v>3532</v>
      </c>
      <c r="K355" s="77">
        <f xml:space="preserve"> J355/250</f>
        <v>14.128</v>
      </c>
      <c r="L355" s="77">
        <f t="shared" si="70"/>
        <v>28.256</v>
      </c>
      <c r="M355" s="50">
        <v>14.128</v>
      </c>
      <c r="N355" s="80">
        <v>14.128</v>
      </c>
      <c r="O355" s="82">
        <f t="shared" si="74"/>
        <v>10.128</v>
      </c>
      <c r="P355" s="83">
        <f t="shared" si="75"/>
        <v>8.2560000000000002</v>
      </c>
      <c r="Q355" s="83">
        <f t="shared" si="76"/>
        <v>0.12800000000000011</v>
      </c>
      <c r="R355" s="84">
        <f t="shared" si="76"/>
        <v>0.12800000000000011</v>
      </c>
    </row>
    <row r="356" spans="2:18" ht="27.95" customHeight="1" x14ac:dyDescent="0.25">
      <c r="B356" s="3" t="s">
        <v>45</v>
      </c>
      <c r="C356" s="2" t="s">
        <v>373</v>
      </c>
      <c r="D356" s="5">
        <v>1290</v>
      </c>
      <c r="E356" s="4">
        <v>2</v>
      </c>
      <c r="F356" s="4">
        <v>9</v>
      </c>
      <c r="G356" s="4">
        <v>6</v>
      </c>
      <c r="H356" s="4">
        <v>6</v>
      </c>
      <c r="I356" s="10">
        <v>3</v>
      </c>
      <c r="J356" s="48">
        <v>1290</v>
      </c>
      <c r="K356" s="77">
        <f xml:space="preserve"> J356/250</f>
        <v>5.16</v>
      </c>
      <c r="L356" s="77">
        <f t="shared" si="70"/>
        <v>10.32</v>
      </c>
      <c r="M356" s="50">
        <v>5.16</v>
      </c>
      <c r="N356" s="80">
        <v>5.16</v>
      </c>
      <c r="O356" s="82">
        <f t="shared" si="74"/>
        <v>3.16</v>
      </c>
      <c r="P356" s="83">
        <f t="shared" si="75"/>
        <v>1.3200000000000003</v>
      </c>
      <c r="Q356" s="83">
        <v>0</v>
      </c>
      <c r="R356" s="84">
        <v>0</v>
      </c>
    </row>
    <row r="357" spans="2:18" ht="27.95" customHeight="1" x14ac:dyDescent="0.25">
      <c r="B357" s="3" t="s">
        <v>45</v>
      </c>
      <c r="C357" s="2" t="s">
        <v>374</v>
      </c>
      <c r="D357" s="5">
        <v>192</v>
      </c>
      <c r="E357" s="4">
        <v>1</v>
      </c>
      <c r="F357" s="4">
        <v>2</v>
      </c>
      <c r="G357" s="4">
        <v>1</v>
      </c>
      <c r="H357" s="4">
        <v>1</v>
      </c>
      <c r="I357" s="10">
        <v>0</v>
      </c>
      <c r="J357" s="48">
        <v>192</v>
      </c>
      <c r="K357" s="77">
        <v>1</v>
      </c>
      <c r="L357" s="77">
        <f t="shared" si="70"/>
        <v>2</v>
      </c>
      <c r="M357" s="50">
        <v>0.76800000000000002</v>
      </c>
      <c r="N357" s="80">
        <v>0.76800000000000002</v>
      </c>
      <c r="O357" s="82">
        <f t="shared" si="74"/>
        <v>0</v>
      </c>
      <c r="P357" s="83">
        <f t="shared" si="75"/>
        <v>0</v>
      </c>
      <c r="Q357" s="83">
        <v>0</v>
      </c>
      <c r="R357" s="84">
        <v>0</v>
      </c>
    </row>
    <row r="358" spans="2:18" ht="27.95" customHeight="1" x14ac:dyDescent="0.25">
      <c r="B358" s="3" t="s">
        <v>45</v>
      </c>
      <c r="C358" s="2" t="s">
        <v>369</v>
      </c>
      <c r="D358" s="5">
        <v>91</v>
      </c>
      <c r="E358" s="4">
        <v>1</v>
      </c>
      <c r="F358" s="4">
        <v>2</v>
      </c>
      <c r="G358" s="4">
        <v>1</v>
      </c>
      <c r="H358" s="4">
        <v>1</v>
      </c>
      <c r="I358" s="10">
        <v>1</v>
      </c>
      <c r="J358" s="48">
        <v>91</v>
      </c>
      <c r="K358" s="77">
        <v>1</v>
      </c>
      <c r="L358" s="77">
        <f t="shared" si="70"/>
        <v>2</v>
      </c>
      <c r="M358" s="50">
        <v>0.36399999999999999</v>
      </c>
      <c r="N358" s="80">
        <v>0.36399999999999999</v>
      </c>
      <c r="O358" s="82">
        <f t="shared" si="74"/>
        <v>0</v>
      </c>
      <c r="P358" s="83">
        <f t="shared" si="75"/>
        <v>0</v>
      </c>
      <c r="Q358" s="83">
        <v>0</v>
      </c>
      <c r="R358" s="84">
        <v>0</v>
      </c>
    </row>
    <row r="359" spans="2:18" ht="27.95" customHeight="1" x14ac:dyDescent="0.25">
      <c r="B359" s="3" t="s">
        <v>45</v>
      </c>
      <c r="C359" s="2" t="s">
        <v>367</v>
      </c>
      <c r="D359" s="5">
        <v>15</v>
      </c>
      <c r="E359" s="4">
        <v>0</v>
      </c>
      <c r="F359" s="4">
        <v>0</v>
      </c>
      <c r="G359" s="4">
        <v>0</v>
      </c>
      <c r="H359" s="4">
        <v>0</v>
      </c>
      <c r="I359" s="10">
        <v>0</v>
      </c>
      <c r="J359" s="48">
        <v>15</v>
      </c>
      <c r="K359" s="77">
        <v>1</v>
      </c>
      <c r="L359" s="77">
        <f t="shared" si="70"/>
        <v>2</v>
      </c>
      <c r="M359" s="50">
        <v>0.06</v>
      </c>
      <c r="N359" s="80">
        <v>0.06</v>
      </c>
      <c r="O359" s="82">
        <f t="shared" si="74"/>
        <v>1</v>
      </c>
      <c r="P359" s="83">
        <f t="shared" si="75"/>
        <v>2</v>
      </c>
      <c r="Q359" s="83">
        <f t="shared" ref="Q359:Q369" si="77" xml:space="preserve"> M359-G359</f>
        <v>0.06</v>
      </c>
      <c r="R359" s="84">
        <f t="shared" ref="R359:R369" si="78" xml:space="preserve"> N359-H359</f>
        <v>0.06</v>
      </c>
    </row>
    <row r="360" spans="2:18" ht="27.95" customHeight="1" x14ac:dyDescent="0.25">
      <c r="B360" s="3" t="s">
        <v>45</v>
      </c>
      <c r="C360" s="2" t="s">
        <v>372</v>
      </c>
      <c r="D360" s="5">
        <v>9</v>
      </c>
      <c r="E360" s="4">
        <v>0</v>
      </c>
      <c r="F360" s="4">
        <v>0</v>
      </c>
      <c r="G360" s="4">
        <v>0</v>
      </c>
      <c r="H360" s="4">
        <v>0</v>
      </c>
      <c r="I360" s="10"/>
      <c r="J360" s="48">
        <v>9</v>
      </c>
      <c r="K360" s="77">
        <v>1</v>
      </c>
      <c r="L360" s="77">
        <f t="shared" si="70"/>
        <v>2</v>
      </c>
      <c r="M360" s="50">
        <v>3.5999999999999997E-2</v>
      </c>
      <c r="N360" s="80">
        <v>3.5999999999999997E-2</v>
      </c>
      <c r="O360" s="82">
        <f t="shared" si="74"/>
        <v>1</v>
      </c>
      <c r="P360" s="83">
        <f t="shared" si="75"/>
        <v>2</v>
      </c>
      <c r="Q360" s="83">
        <f t="shared" si="77"/>
        <v>3.5999999999999997E-2</v>
      </c>
      <c r="R360" s="84">
        <f t="shared" si="78"/>
        <v>3.5999999999999997E-2</v>
      </c>
    </row>
    <row r="361" spans="2:18" ht="27.95" customHeight="1" x14ac:dyDescent="0.25">
      <c r="B361" s="3" t="s">
        <v>45</v>
      </c>
      <c r="C361" s="2" t="s">
        <v>371</v>
      </c>
      <c r="D361" s="5">
        <v>4</v>
      </c>
      <c r="E361" s="4">
        <v>0</v>
      </c>
      <c r="F361" s="4">
        <v>0</v>
      </c>
      <c r="G361" s="4">
        <v>0</v>
      </c>
      <c r="H361" s="4">
        <v>0</v>
      </c>
      <c r="I361" s="10"/>
      <c r="J361" s="48">
        <v>4</v>
      </c>
      <c r="K361" s="77">
        <v>1</v>
      </c>
      <c r="L361" s="77">
        <f t="shared" si="70"/>
        <v>2</v>
      </c>
      <c r="M361" s="50">
        <v>1.6E-2</v>
      </c>
      <c r="N361" s="80">
        <v>1.6E-2</v>
      </c>
      <c r="O361" s="82">
        <f t="shared" si="74"/>
        <v>1</v>
      </c>
      <c r="P361" s="83">
        <f t="shared" si="75"/>
        <v>2</v>
      </c>
      <c r="Q361" s="83">
        <f t="shared" si="77"/>
        <v>1.6E-2</v>
      </c>
      <c r="R361" s="84">
        <f t="shared" si="78"/>
        <v>1.6E-2</v>
      </c>
    </row>
    <row r="362" spans="2:18" ht="27.95" customHeight="1" x14ac:dyDescent="0.25">
      <c r="B362" s="3" t="s">
        <v>45</v>
      </c>
      <c r="C362" s="2" t="s">
        <v>368</v>
      </c>
      <c r="D362" s="5">
        <v>3</v>
      </c>
      <c r="E362" s="4">
        <v>0</v>
      </c>
      <c r="F362" s="4">
        <v>0</v>
      </c>
      <c r="G362" s="4">
        <v>0</v>
      </c>
      <c r="H362" s="4">
        <v>0</v>
      </c>
      <c r="I362" s="10">
        <v>0</v>
      </c>
      <c r="J362" s="48">
        <v>3</v>
      </c>
      <c r="K362" s="77">
        <v>1</v>
      </c>
      <c r="L362" s="77">
        <f t="shared" si="70"/>
        <v>2</v>
      </c>
      <c r="M362" s="50">
        <v>1.2E-2</v>
      </c>
      <c r="N362" s="80">
        <v>1.2E-2</v>
      </c>
      <c r="O362" s="82">
        <f t="shared" si="74"/>
        <v>1</v>
      </c>
      <c r="P362" s="83">
        <f t="shared" si="75"/>
        <v>2</v>
      </c>
      <c r="Q362" s="83">
        <f t="shared" si="77"/>
        <v>1.2E-2</v>
      </c>
      <c r="R362" s="84">
        <f t="shared" si="78"/>
        <v>1.2E-2</v>
      </c>
    </row>
    <row r="363" spans="2:18" ht="27.95" customHeight="1" x14ac:dyDescent="0.25">
      <c r="B363" s="3" t="s">
        <v>45</v>
      </c>
      <c r="C363" s="2" t="s">
        <v>370</v>
      </c>
      <c r="D363" s="5">
        <v>1</v>
      </c>
      <c r="E363" s="4">
        <v>0</v>
      </c>
      <c r="F363" s="4">
        <v>0</v>
      </c>
      <c r="G363" s="4">
        <v>0</v>
      </c>
      <c r="H363" s="4">
        <v>0</v>
      </c>
      <c r="I363" s="10">
        <v>0</v>
      </c>
      <c r="J363" s="48">
        <v>1</v>
      </c>
      <c r="K363" s="77">
        <v>1</v>
      </c>
      <c r="L363" s="77">
        <f t="shared" si="70"/>
        <v>2</v>
      </c>
      <c r="M363" s="50">
        <v>4.0000000000000001E-3</v>
      </c>
      <c r="N363" s="80">
        <v>4.0000000000000001E-3</v>
      </c>
      <c r="O363" s="82">
        <f t="shared" si="74"/>
        <v>1</v>
      </c>
      <c r="P363" s="83">
        <f t="shared" si="75"/>
        <v>2</v>
      </c>
      <c r="Q363" s="83">
        <f t="shared" si="77"/>
        <v>4.0000000000000001E-3</v>
      </c>
      <c r="R363" s="84">
        <f t="shared" si="78"/>
        <v>4.0000000000000001E-3</v>
      </c>
    </row>
    <row r="364" spans="2:18" ht="27.95" customHeight="1" x14ac:dyDescent="0.25">
      <c r="B364" s="3" t="s">
        <v>46</v>
      </c>
      <c r="C364" s="2" t="s">
        <v>381</v>
      </c>
      <c r="D364" s="5">
        <v>1692</v>
      </c>
      <c r="E364" s="4">
        <v>2</v>
      </c>
      <c r="F364" s="4">
        <v>6</v>
      </c>
      <c r="G364" s="4">
        <v>2</v>
      </c>
      <c r="H364" s="4">
        <v>2</v>
      </c>
      <c r="I364" s="10">
        <v>2</v>
      </c>
      <c r="J364" s="48">
        <v>1692</v>
      </c>
      <c r="K364" s="77">
        <f t="shared" ref="K364:K371" si="79" xml:space="preserve"> J364/250</f>
        <v>6.7679999999999998</v>
      </c>
      <c r="L364" s="77">
        <f t="shared" si="70"/>
        <v>13.536</v>
      </c>
      <c r="M364" s="50">
        <v>6.7679999999999998</v>
      </c>
      <c r="N364" s="80">
        <v>6.7679999999999998</v>
      </c>
      <c r="O364" s="82">
        <f t="shared" si="74"/>
        <v>4.7679999999999998</v>
      </c>
      <c r="P364" s="83">
        <f t="shared" si="75"/>
        <v>7.5359999999999996</v>
      </c>
      <c r="Q364" s="83">
        <f t="shared" si="77"/>
        <v>4.7679999999999998</v>
      </c>
      <c r="R364" s="84">
        <f t="shared" si="78"/>
        <v>4.7679999999999998</v>
      </c>
    </row>
    <row r="365" spans="2:18" ht="27.95" customHeight="1" x14ac:dyDescent="0.25">
      <c r="B365" s="3" t="s">
        <v>46</v>
      </c>
      <c r="C365" s="2" t="s">
        <v>383</v>
      </c>
      <c r="D365" s="5">
        <v>1327</v>
      </c>
      <c r="E365" s="4">
        <v>3</v>
      </c>
      <c r="F365" s="4">
        <v>7</v>
      </c>
      <c r="G365" s="4">
        <v>4</v>
      </c>
      <c r="H365" s="4">
        <v>4</v>
      </c>
      <c r="I365" s="10">
        <v>3</v>
      </c>
      <c r="J365" s="48">
        <v>1327</v>
      </c>
      <c r="K365" s="77">
        <f t="shared" si="79"/>
        <v>5.3079999999999998</v>
      </c>
      <c r="L365" s="77">
        <f t="shared" si="70"/>
        <v>10.616</v>
      </c>
      <c r="M365" s="50">
        <v>5.3079999999999998</v>
      </c>
      <c r="N365" s="80">
        <v>5.3079999999999998</v>
      </c>
      <c r="O365" s="82">
        <f t="shared" si="74"/>
        <v>2.3079999999999998</v>
      </c>
      <c r="P365" s="83">
        <f t="shared" si="75"/>
        <v>3.6159999999999997</v>
      </c>
      <c r="Q365" s="83">
        <f t="shared" si="77"/>
        <v>1.3079999999999998</v>
      </c>
      <c r="R365" s="84">
        <f t="shared" si="78"/>
        <v>1.3079999999999998</v>
      </c>
    </row>
    <row r="366" spans="2:18" ht="27.95" customHeight="1" x14ac:dyDescent="0.25">
      <c r="B366" s="3" t="s">
        <v>46</v>
      </c>
      <c r="C366" s="2" t="s">
        <v>384</v>
      </c>
      <c r="D366" s="5">
        <v>1280</v>
      </c>
      <c r="E366" s="4">
        <v>1</v>
      </c>
      <c r="F366" s="4">
        <v>6</v>
      </c>
      <c r="G366" s="4">
        <v>2</v>
      </c>
      <c r="H366" s="4">
        <v>2</v>
      </c>
      <c r="I366" s="10">
        <v>2</v>
      </c>
      <c r="J366" s="48">
        <v>1280</v>
      </c>
      <c r="K366" s="77">
        <f t="shared" si="79"/>
        <v>5.12</v>
      </c>
      <c r="L366" s="77">
        <f t="shared" si="70"/>
        <v>10.24</v>
      </c>
      <c r="M366" s="50">
        <v>5.12</v>
      </c>
      <c r="N366" s="80">
        <v>5.12</v>
      </c>
      <c r="O366" s="82">
        <f t="shared" si="74"/>
        <v>4.12</v>
      </c>
      <c r="P366" s="83">
        <f t="shared" si="75"/>
        <v>4.24</v>
      </c>
      <c r="Q366" s="83">
        <f t="shared" si="77"/>
        <v>3.12</v>
      </c>
      <c r="R366" s="84">
        <f t="shared" si="78"/>
        <v>3.12</v>
      </c>
    </row>
    <row r="367" spans="2:18" ht="27.95" customHeight="1" x14ac:dyDescent="0.25">
      <c r="B367" s="3" t="s">
        <v>46</v>
      </c>
      <c r="C367" s="2" t="s">
        <v>382</v>
      </c>
      <c r="D367" s="5">
        <v>1187</v>
      </c>
      <c r="E367" s="4">
        <v>2</v>
      </c>
      <c r="F367" s="4">
        <v>7</v>
      </c>
      <c r="G367" s="4">
        <v>2</v>
      </c>
      <c r="H367" s="4">
        <v>2</v>
      </c>
      <c r="I367" s="10">
        <v>2</v>
      </c>
      <c r="J367" s="48">
        <v>1187</v>
      </c>
      <c r="K367" s="77">
        <f t="shared" si="79"/>
        <v>4.7480000000000002</v>
      </c>
      <c r="L367" s="77">
        <f t="shared" si="70"/>
        <v>9.4960000000000004</v>
      </c>
      <c r="M367" s="50">
        <v>4.7480000000000002</v>
      </c>
      <c r="N367" s="80">
        <v>4.7480000000000002</v>
      </c>
      <c r="O367" s="82">
        <f t="shared" si="74"/>
        <v>2.7480000000000002</v>
      </c>
      <c r="P367" s="83">
        <f t="shared" si="75"/>
        <v>2.4960000000000004</v>
      </c>
      <c r="Q367" s="83">
        <f t="shared" si="77"/>
        <v>2.7480000000000002</v>
      </c>
      <c r="R367" s="84">
        <f t="shared" si="78"/>
        <v>2.7480000000000002</v>
      </c>
    </row>
    <row r="368" spans="2:18" ht="27.95" customHeight="1" x14ac:dyDescent="0.25">
      <c r="B368" s="3" t="s">
        <v>46</v>
      </c>
      <c r="C368" s="2" t="s">
        <v>817</v>
      </c>
      <c r="D368" s="5">
        <v>955</v>
      </c>
      <c r="E368" s="4">
        <v>1</v>
      </c>
      <c r="F368" s="4">
        <v>6</v>
      </c>
      <c r="G368" s="4">
        <v>3</v>
      </c>
      <c r="H368" s="4">
        <v>3</v>
      </c>
      <c r="I368" s="10">
        <v>2</v>
      </c>
      <c r="J368" s="48">
        <v>955</v>
      </c>
      <c r="K368" s="77">
        <f t="shared" si="79"/>
        <v>3.82</v>
      </c>
      <c r="L368" s="77">
        <f t="shared" si="70"/>
        <v>7.64</v>
      </c>
      <c r="M368" s="50">
        <v>3.82</v>
      </c>
      <c r="N368" s="80">
        <v>3.82</v>
      </c>
      <c r="O368" s="82">
        <f t="shared" si="74"/>
        <v>2.82</v>
      </c>
      <c r="P368" s="83">
        <f t="shared" si="75"/>
        <v>1.6399999999999997</v>
      </c>
      <c r="Q368" s="83">
        <f t="shared" si="77"/>
        <v>0.81999999999999984</v>
      </c>
      <c r="R368" s="84">
        <f t="shared" si="78"/>
        <v>0.81999999999999984</v>
      </c>
    </row>
    <row r="369" spans="2:18" ht="27.95" customHeight="1" x14ac:dyDescent="0.25">
      <c r="B369" s="3" t="s">
        <v>46</v>
      </c>
      <c r="C369" s="2" t="s">
        <v>378</v>
      </c>
      <c r="D369" s="5">
        <v>801</v>
      </c>
      <c r="E369" s="4">
        <v>2</v>
      </c>
      <c r="F369" s="4">
        <v>2</v>
      </c>
      <c r="G369" s="4">
        <v>1</v>
      </c>
      <c r="H369" s="4">
        <v>1</v>
      </c>
      <c r="I369" s="10">
        <v>2</v>
      </c>
      <c r="J369" s="48">
        <v>801</v>
      </c>
      <c r="K369" s="77">
        <f t="shared" si="79"/>
        <v>3.2040000000000002</v>
      </c>
      <c r="L369" s="77">
        <f t="shared" si="70"/>
        <v>6.4080000000000004</v>
      </c>
      <c r="M369" s="50">
        <v>3.2040000000000002</v>
      </c>
      <c r="N369" s="80">
        <v>3.2040000000000002</v>
      </c>
      <c r="O369" s="82">
        <f t="shared" si="74"/>
        <v>1.2040000000000002</v>
      </c>
      <c r="P369" s="83">
        <f t="shared" si="75"/>
        <v>4.4080000000000004</v>
      </c>
      <c r="Q369" s="83">
        <f t="shared" si="77"/>
        <v>2.2040000000000002</v>
      </c>
      <c r="R369" s="84">
        <f t="shared" si="78"/>
        <v>2.2040000000000002</v>
      </c>
    </row>
    <row r="370" spans="2:18" ht="27.95" customHeight="1" x14ac:dyDescent="0.25">
      <c r="B370" s="3" t="s">
        <v>46</v>
      </c>
      <c r="C370" s="2" t="s">
        <v>377</v>
      </c>
      <c r="D370" s="5">
        <v>369</v>
      </c>
      <c r="E370" s="4">
        <v>3</v>
      </c>
      <c r="F370" s="4">
        <v>2</v>
      </c>
      <c r="G370" s="4">
        <v>2</v>
      </c>
      <c r="H370" s="4">
        <v>2</v>
      </c>
      <c r="I370" s="10">
        <v>1</v>
      </c>
      <c r="J370" s="48">
        <v>369</v>
      </c>
      <c r="K370" s="77">
        <f t="shared" si="79"/>
        <v>1.476</v>
      </c>
      <c r="L370" s="77">
        <f t="shared" si="70"/>
        <v>2.952</v>
      </c>
      <c r="M370" s="50">
        <v>1.476</v>
      </c>
      <c r="N370" s="80">
        <v>1.476</v>
      </c>
      <c r="O370" s="82">
        <v>0</v>
      </c>
      <c r="P370" s="83">
        <f t="shared" si="75"/>
        <v>0.95199999999999996</v>
      </c>
      <c r="Q370" s="83">
        <v>0</v>
      </c>
      <c r="R370" s="84">
        <v>0</v>
      </c>
    </row>
    <row r="371" spans="2:18" ht="27.95" customHeight="1" x14ac:dyDescent="0.25">
      <c r="B371" s="3" t="s">
        <v>46</v>
      </c>
      <c r="C371" s="2" t="s">
        <v>376</v>
      </c>
      <c r="D371" s="5">
        <v>270</v>
      </c>
      <c r="E371" s="4">
        <v>1</v>
      </c>
      <c r="F371" s="4">
        <v>1</v>
      </c>
      <c r="G371" s="4">
        <v>2</v>
      </c>
      <c r="H371" s="4">
        <v>2</v>
      </c>
      <c r="I371" s="10">
        <v>1</v>
      </c>
      <c r="J371" s="48">
        <v>270</v>
      </c>
      <c r="K371" s="77">
        <f t="shared" si="79"/>
        <v>1.08</v>
      </c>
      <c r="L371" s="77">
        <f t="shared" si="70"/>
        <v>2.16</v>
      </c>
      <c r="M371" s="50">
        <v>1.08</v>
      </c>
      <c r="N371" s="80">
        <v>1.08</v>
      </c>
      <c r="O371" s="82">
        <f>K371-E371</f>
        <v>8.0000000000000071E-2</v>
      </c>
      <c r="P371" s="83">
        <f t="shared" si="75"/>
        <v>1.1600000000000001</v>
      </c>
      <c r="Q371" s="83">
        <v>0</v>
      </c>
      <c r="R371" s="84">
        <v>0</v>
      </c>
    </row>
    <row r="372" spans="2:18" ht="27.95" customHeight="1" x14ac:dyDescent="0.25">
      <c r="B372" s="3" t="s">
        <v>46</v>
      </c>
      <c r="C372" s="2" t="s">
        <v>380</v>
      </c>
      <c r="D372" s="5">
        <v>127</v>
      </c>
      <c r="E372" s="4">
        <v>1</v>
      </c>
      <c r="F372" s="4">
        <v>2</v>
      </c>
      <c r="G372" s="4">
        <v>2</v>
      </c>
      <c r="H372" s="4">
        <v>2</v>
      </c>
      <c r="I372" s="10">
        <v>1</v>
      </c>
      <c r="J372" s="48">
        <v>127</v>
      </c>
      <c r="K372" s="77">
        <v>1</v>
      </c>
      <c r="L372" s="77">
        <f t="shared" si="70"/>
        <v>2</v>
      </c>
      <c r="M372" s="50">
        <v>0.50800000000000001</v>
      </c>
      <c r="N372" s="80">
        <v>0.50800000000000001</v>
      </c>
      <c r="O372" s="82">
        <f>K372-E372</f>
        <v>0</v>
      </c>
      <c r="P372" s="83">
        <f t="shared" si="75"/>
        <v>0</v>
      </c>
      <c r="Q372" s="83">
        <v>0</v>
      </c>
      <c r="R372" s="84">
        <v>0</v>
      </c>
    </row>
    <row r="373" spans="2:18" ht="27.95" customHeight="1" x14ac:dyDescent="0.25">
      <c r="B373" s="3" t="s">
        <v>46</v>
      </c>
      <c r="C373" s="2" t="s">
        <v>379</v>
      </c>
      <c r="D373" s="5">
        <v>102</v>
      </c>
      <c r="E373" s="4">
        <v>1</v>
      </c>
      <c r="F373" s="4">
        <v>1</v>
      </c>
      <c r="G373" s="4">
        <v>1</v>
      </c>
      <c r="H373" s="4">
        <v>1</v>
      </c>
      <c r="I373" s="10">
        <v>1</v>
      </c>
      <c r="J373" s="48">
        <v>102</v>
      </c>
      <c r="K373" s="77">
        <v>1</v>
      </c>
      <c r="L373" s="77">
        <f t="shared" si="70"/>
        <v>2</v>
      </c>
      <c r="M373" s="50">
        <v>0.40799999999999997</v>
      </c>
      <c r="N373" s="80">
        <v>0.40799999999999997</v>
      </c>
      <c r="O373" s="82">
        <f>K373-E373</f>
        <v>0</v>
      </c>
      <c r="P373" s="83">
        <f t="shared" si="75"/>
        <v>1</v>
      </c>
      <c r="Q373" s="83">
        <v>0</v>
      </c>
      <c r="R373" s="84">
        <v>0</v>
      </c>
    </row>
    <row r="374" spans="2:18" ht="27.95" customHeight="1" x14ac:dyDescent="0.25">
      <c r="B374" s="3" t="s">
        <v>47</v>
      </c>
      <c r="C374" s="2" t="s">
        <v>385</v>
      </c>
      <c r="D374" s="5">
        <v>378</v>
      </c>
      <c r="E374" s="4">
        <v>1</v>
      </c>
      <c r="F374" s="4">
        <v>9</v>
      </c>
      <c r="G374" s="4">
        <v>3</v>
      </c>
      <c r="H374" s="4">
        <v>3</v>
      </c>
      <c r="I374" s="10">
        <v>2</v>
      </c>
      <c r="J374" s="48">
        <v>378</v>
      </c>
      <c r="K374" s="77">
        <f xml:space="preserve"> J374/250</f>
        <v>1.512</v>
      </c>
      <c r="L374" s="77">
        <f t="shared" si="70"/>
        <v>3.024</v>
      </c>
      <c r="M374" s="50">
        <v>1.512</v>
      </c>
      <c r="N374" s="80">
        <v>1.512</v>
      </c>
      <c r="O374" s="82">
        <f>K374-E374</f>
        <v>0.51200000000000001</v>
      </c>
      <c r="P374" s="83">
        <v>0</v>
      </c>
      <c r="Q374" s="83">
        <v>0</v>
      </c>
      <c r="R374" s="84">
        <v>0</v>
      </c>
    </row>
    <row r="375" spans="2:18" ht="27.95" customHeight="1" x14ac:dyDescent="0.25">
      <c r="B375" s="3" t="s">
        <v>47</v>
      </c>
      <c r="C375" s="2" t="s">
        <v>390</v>
      </c>
      <c r="D375" s="5">
        <v>377</v>
      </c>
      <c r="E375" s="4">
        <v>2</v>
      </c>
      <c r="F375" s="4">
        <v>7</v>
      </c>
      <c r="G375" s="4">
        <v>6</v>
      </c>
      <c r="H375" s="4">
        <v>6</v>
      </c>
      <c r="I375" s="10">
        <v>3</v>
      </c>
      <c r="J375" s="48">
        <v>377</v>
      </c>
      <c r="K375" s="77">
        <f xml:space="preserve"> J375/250</f>
        <v>1.508</v>
      </c>
      <c r="L375" s="77">
        <f t="shared" si="70"/>
        <v>3.016</v>
      </c>
      <c r="M375" s="50">
        <v>1.508</v>
      </c>
      <c r="N375" s="80">
        <v>1.508</v>
      </c>
      <c r="O375" s="82">
        <v>0</v>
      </c>
      <c r="P375" s="83">
        <v>0</v>
      </c>
      <c r="Q375" s="83">
        <v>0</v>
      </c>
      <c r="R375" s="84">
        <v>0</v>
      </c>
    </row>
    <row r="376" spans="2:18" ht="27.95" customHeight="1" x14ac:dyDescent="0.25">
      <c r="B376" s="3" t="s">
        <v>47</v>
      </c>
      <c r="C376" s="2" t="s">
        <v>389</v>
      </c>
      <c r="D376" s="5">
        <v>264</v>
      </c>
      <c r="E376" s="4">
        <v>2</v>
      </c>
      <c r="F376" s="4">
        <v>8</v>
      </c>
      <c r="G376" s="4">
        <v>4</v>
      </c>
      <c r="H376" s="4">
        <v>4</v>
      </c>
      <c r="I376" s="10">
        <v>3</v>
      </c>
      <c r="J376" s="48">
        <v>264</v>
      </c>
      <c r="K376" s="77">
        <f xml:space="preserve"> J376/250</f>
        <v>1.056</v>
      </c>
      <c r="L376" s="77">
        <f t="shared" si="70"/>
        <v>2.1120000000000001</v>
      </c>
      <c r="M376" s="50">
        <v>1.056</v>
      </c>
      <c r="N376" s="80">
        <v>1.056</v>
      </c>
      <c r="O376" s="82">
        <v>0</v>
      </c>
      <c r="P376" s="83">
        <v>0</v>
      </c>
      <c r="Q376" s="83">
        <v>0</v>
      </c>
      <c r="R376" s="84">
        <v>0</v>
      </c>
    </row>
    <row r="377" spans="2:18" ht="27.95" customHeight="1" x14ac:dyDescent="0.25">
      <c r="B377" s="3" t="s">
        <v>47</v>
      </c>
      <c r="C377" s="2" t="s">
        <v>392</v>
      </c>
      <c r="D377" s="5">
        <v>131</v>
      </c>
      <c r="E377" s="4">
        <v>1</v>
      </c>
      <c r="F377" s="4">
        <v>3</v>
      </c>
      <c r="G377" s="4">
        <v>2</v>
      </c>
      <c r="H377" s="4">
        <v>2</v>
      </c>
      <c r="I377" s="10">
        <v>1</v>
      </c>
      <c r="J377" s="48">
        <v>131</v>
      </c>
      <c r="K377" s="77">
        <v>1</v>
      </c>
      <c r="L377" s="77">
        <f t="shared" si="70"/>
        <v>2</v>
      </c>
      <c r="M377" s="50">
        <v>0.52400000000000002</v>
      </c>
      <c r="N377" s="80">
        <v>0.52400000000000002</v>
      </c>
      <c r="O377" s="82">
        <f t="shared" ref="O377:O388" si="80">K377-E377</f>
        <v>0</v>
      </c>
      <c r="P377" s="83">
        <v>0</v>
      </c>
      <c r="Q377" s="83">
        <v>0</v>
      </c>
      <c r="R377" s="84">
        <v>0</v>
      </c>
    </row>
    <row r="378" spans="2:18" ht="27.95" customHeight="1" x14ac:dyDescent="0.25">
      <c r="B378" s="3" t="s">
        <v>47</v>
      </c>
      <c r="C378" s="2" t="s">
        <v>387</v>
      </c>
      <c r="D378" s="5">
        <v>91</v>
      </c>
      <c r="E378" s="4">
        <v>1</v>
      </c>
      <c r="F378" s="4">
        <v>3</v>
      </c>
      <c r="G378" s="4">
        <v>2</v>
      </c>
      <c r="H378" s="4">
        <v>2</v>
      </c>
      <c r="I378" s="10">
        <v>1</v>
      </c>
      <c r="J378" s="48">
        <v>91</v>
      </c>
      <c r="K378" s="77">
        <v>1</v>
      </c>
      <c r="L378" s="77">
        <f t="shared" si="70"/>
        <v>2</v>
      </c>
      <c r="M378" s="50">
        <v>0.36399999999999999</v>
      </c>
      <c r="N378" s="80">
        <v>0.36399999999999999</v>
      </c>
      <c r="O378" s="82">
        <f t="shared" si="80"/>
        <v>0</v>
      </c>
      <c r="P378" s="83">
        <v>0</v>
      </c>
      <c r="Q378" s="83">
        <v>0</v>
      </c>
      <c r="R378" s="84">
        <v>0</v>
      </c>
    </row>
    <row r="379" spans="2:18" ht="27.95" customHeight="1" x14ac:dyDescent="0.25">
      <c r="B379" s="3" t="s">
        <v>47</v>
      </c>
      <c r="C379" s="2" t="s">
        <v>391</v>
      </c>
      <c r="D379" s="5">
        <v>83</v>
      </c>
      <c r="E379" s="4">
        <v>1</v>
      </c>
      <c r="F379" s="4">
        <v>2</v>
      </c>
      <c r="G379" s="4">
        <v>1</v>
      </c>
      <c r="H379" s="4">
        <v>1</v>
      </c>
      <c r="I379" s="10">
        <v>1</v>
      </c>
      <c r="J379" s="48">
        <v>83</v>
      </c>
      <c r="K379" s="77">
        <v>1</v>
      </c>
      <c r="L379" s="77">
        <f t="shared" si="70"/>
        <v>2</v>
      </c>
      <c r="M379" s="50">
        <v>0.33200000000000002</v>
      </c>
      <c r="N379" s="80">
        <v>0.33200000000000002</v>
      </c>
      <c r="O379" s="82">
        <f t="shared" si="80"/>
        <v>0</v>
      </c>
      <c r="P379" s="83">
        <f>L379-F379</f>
        <v>0</v>
      </c>
      <c r="Q379" s="83">
        <v>0</v>
      </c>
      <c r="R379" s="84">
        <v>0</v>
      </c>
    </row>
    <row r="380" spans="2:18" ht="27.95" customHeight="1" x14ac:dyDescent="0.25">
      <c r="B380" s="3" t="s">
        <v>47</v>
      </c>
      <c r="C380" s="2" t="s">
        <v>388</v>
      </c>
      <c r="D380" s="5">
        <v>79</v>
      </c>
      <c r="E380" s="4">
        <v>1</v>
      </c>
      <c r="F380" s="4">
        <v>3</v>
      </c>
      <c r="G380" s="4">
        <v>1</v>
      </c>
      <c r="H380" s="4">
        <v>1</v>
      </c>
      <c r="I380" s="10">
        <v>1</v>
      </c>
      <c r="J380" s="48">
        <v>79</v>
      </c>
      <c r="K380" s="77">
        <v>1</v>
      </c>
      <c r="L380" s="77">
        <f t="shared" si="70"/>
        <v>2</v>
      </c>
      <c r="M380" s="50">
        <v>0.316</v>
      </c>
      <c r="N380" s="80">
        <v>0.316</v>
      </c>
      <c r="O380" s="82">
        <f t="shared" si="80"/>
        <v>0</v>
      </c>
      <c r="P380" s="83">
        <v>0</v>
      </c>
      <c r="Q380" s="83">
        <v>0</v>
      </c>
      <c r="R380" s="84">
        <v>0</v>
      </c>
    </row>
    <row r="381" spans="2:18" ht="27.95" customHeight="1" x14ac:dyDescent="0.25">
      <c r="B381" s="3" t="s">
        <v>47</v>
      </c>
      <c r="C381" s="2" t="s">
        <v>386</v>
      </c>
      <c r="D381" s="5">
        <v>78</v>
      </c>
      <c r="E381" s="4">
        <v>1</v>
      </c>
      <c r="F381" s="4">
        <v>2</v>
      </c>
      <c r="G381" s="4">
        <v>2</v>
      </c>
      <c r="H381" s="4">
        <v>2</v>
      </c>
      <c r="I381" s="10">
        <v>1</v>
      </c>
      <c r="J381" s="48">
        <v>78</v>
      </c>
      <c r="K381" s="77">
        <v>1</v>
      </c>
      <c r="L381" s="77">
        <f t="shared" si="70"/>
        <v>2</v>
      </c>
      <c r="M381" s="50">
        <v>0.312</v>
      </c>
      <c r="N381" s="80">
        <v>0.312</v>
      </c>
      <c r="O381" s="82">
        <f t="shared" si="80"/>
        <v>0</v>
      </c>
      <c r="P381" s="83">
        <f t="shared" ref="P381:P388" si="81">L381-F381</f>
        <v>0</v>
      </c>
      <c r="Q381" s="83">
        <v>0</v>
      </c>
      <c r="R381" s="84">
        <v>0</v>
      </c>
    </row>
    <row r="382" spans="2:18" ht="27.95" customHeight="1" x14ac:dyDescent="0.25">
      <c r="B382" s="3" t="s">
        <v>47</v>
      </c>
      <c r="C382" s="2" t="s">
        <v>393</v>
      </c>
      <c r="D382" s="5">
        <v>22</v>
      </c>
      <c r="E382" s="4">
        <v>1</v>
      </c>
      <c r="F382" s="4">
        <v>2</v>
      </c>
      <c r="G382" s="4">
        <v>1</v>
      </c>
      <c r="H382" s="4">
        <v>1</v>
      </c>
      <c r="I382" s="10">
        <v>0</v>
      </c>
      <c r="J382" s="48">
        <v>22</v>
      </c>
      <c r="K382" s="77">
        <v>1</v>
      </c>
      <c r="L382" s="77">
        <f t="shared" si="70"/>
        <v>2</v>
      </c>
      <c r="M382" s="50">
        <v>8.7999999999999995E-2</v>
      </c>
      <c r="N382" s="80">
        <v>8.7999999999999995E-2</v>
      </c>
      <c r="O382" s="82">
        <f t="shared" si="80"/>
        <v>0</v>
      </c>
      <c r="P382" s="83">
        <f t="shared" si="81"/>
        <v>0</v>
      </c>
      <c r="Q382" s="83">
        <v>0</v>
      </c>
      <c r="R382" s="84">
        <v>0</v>
      </c>
    </row>
    <row r="383" spans="2:18" ht="27.95" customHeight="1" x14ac:dyDescent="0.25">
      <c r="B383" s="3" t="s">
        <v>47</v>
      </c>
      <c r="C383" s="2" t="s">
        <v>829</v>
      </c>
      <c r="D383" s="5">
        <v>1</v>
      </c>
      <c r="E383" s="4">
        <v>0</v>
      </c>
      <c r="F383" s="4">
        <v>2</v>
      </c>
      <c r="G383" s="4">
        <v>0</v>
      </c>
      <c r="H383" s="4">
        <v>0</v>
      </c>
      <c r="I383" s="10">
        <v>0</v>
      </c>
      <c r="J383" s="48">
        <v>1</v>
      </c>
      <c r="K383" s="77">
        <v>1</v>
      </c>
      <c r="L383" s="77">
        <f t="shared" si="70"/>
        <v>2</v>
      </c>
      <c r="M383" s="50">
        <v>4.0000000000000001E-3</v>
      </c>
      <c r="N383" s="80">
        <v>4.0000000000000001E-3</v>
      </c>
      <c r="O383" s="82">
        <f t="shared" si="80"/>
        <v>1</v>
      </c>
      <c r="P383" s="83">
        <f t="shared" si="81"/>
        <v>0</v>
      </c>
      <c r="Q383" s="83">
        <f t="shared" ref="Q383:R388" si="82" xml:space="preserve"> M383-G383</f>
        <v>4.0000000000000001E-3</v>
      </c>
      <c r="R383" s="84">
        <f t="shared" si="82"/>
        <v>4.0000000000000001E-3</v>
      </c>
    </row>
    <row r="384" spans="2:18" ht="27.95" customHeight="1" x14ac:dyDescent="0.25">
      <c r="B384" s="3" t="s">
        <v>47</v>
      </c>
      <c r="C384" s="2" t="s">
        <v>828</v>
      </c>
      <c r="D384" s="5">
        <v>0</v>
      </c>
      <c r="E384" s="4">
        <v>0</v>
      </c>
      <c r="F384" s="4">
        <v>0</v>
      </c>
      <c r="G384" s="4">
        <v>0</v>
      </c>
      <c r="H384" s="4">
        <v>0</v>
      </c>
      <c r="I384" s="10">
        <v>0</v>
      </c>
      <c r="J384" s="48">
        <v>0</v>
      </c>
      <c r="K384" s="77">
        <f t="shared" ref="K384:K389" si="83" xml:space="preserve"> J384/250</f>
        <v>0</v>
      </c>
      <c r="L384" s="77">
        <f t="shared" si="70"/>
        <v>0</v>
      </c>
      <c r="M384" s="50">
        <v>0</v>
      </c>
      <c r="N384" s="80">
        <v>0</v>
      </c>
      <c r="O384" s="82">
        <f t="shared" si="80"/>
        <v>0</v>
      </c>
      <c r="P384" s="83">
        <f t="shared" si="81"/>
        <v>0</v>
      </c>
      <c r="Q384" s="83">
        <f t="shared" si="82"/>
        <v>0</v>
      </c>
      <c r="R384" s="84">
        <f t="shared" si="82"/>
        <v>0</v>
      </c>
    </row>
    <row r="385" spans="2:18" ht="27.95" customHeight="1" x14ac:dyDescent="0.25">
      <c r="B385" s="3" t="s">
        <v>47</v>
      </c>
      <c r="C385" s="2" t="s">
        <v>830</v>
      </c>
      <c r="D385" s="5">
        <v>0</v>
      </c>
      <c r="E385" s="4">
        <v>0</v>
      </c>
      <c r="F385" s="4">
        <v>0</v>
      </c>
      <c r="G385" s="4">
        <v>0</v>
      </c>
      <c r="H385" s="4">
        <v>0</v>
      </c>
      <c r="I385" s="10">
        <v>0</v>
      </c>
      <c r="J385" s="48">
        <v>0</v>
      </c>
      <c r="K385" s="77">
        <f t="shared" si="83"/>
        <v>0</v>
      </c>
      <c r="L385" s="77">
        <f t="shared" si="70"/>
        <v>0</v>
      </c>
      <c r="M385" s="50">
        <v>0</v>
      </c>
      <c r="N385" s="80">
        <v>0</v>
      </c>
      <c r="O385" s="82">
        <f t="shared" si="80"/>
        <v>0</v>
      </c>
      <c r="P385" s="83">
        <f t="shared" si="81"/>
        <v>0</v>
      </c>
      <c r="Q385" s="83">
        <f t="shared" si="82"/>
        <v>0</v>
      </c>
      <c r="R385" s="84">
        <f t="shared" si="82"/>
        <v>0</v>
      </c>
    </row>
    <row r="386" spans="2:18" ht="27.95" customHeight="1" x14ac:dyDescent="0.25">
      <c r="B386" s="3" t="s">
        <v>47</v>
      </c>
      <c r="C386" s="2" t="s">
        <v>831</v>
      </c>
      <c r="D386" s="5">
        <v>0</v>
      </c>
      <c r="E386" s="4">
        <v>0</v>
      </c>
      <c r="F386" s="4">
        <v>0</v>
      </c>
      <c r="G386" s="4">
        <v>0</v>
      </c>
      <c r="H386" s="4">
        <v>0</v>
      </c>
      <c r="I386" s="10">
        <v>0</v>
      </c>
      <c r="J386" s="48">
        <v>0</v>
      </c>
      <c r="K386" s="77">
        <f t="shared" si="83"/>
        <v>0</v>
      </c>
      <c r="L386" s="77">
        <f t="shared" si="70"/>
        <v>0</v>
      </c>
      <c r="M386" s="50">
        <v>0</v>
      </c>
      <c r="N386" s="80">
        <v>0</v>
      </c>
      <c r="O386" s="82">
        <f t="shared" si="80"/>
        <v>0</v>
      </c>
      <c r="P386" s="83">
        <f t="shared" si="81"/>
        <v>0</v>
      </c>
      <c r="Q386" s="83">
        <f t="shared" si="82"/>
        <v>0</v>
      </c>
      <c r="R386" s="84">
        <f t="shared" si="82"/>
        <v>0</v>
      </c>
    </row>
    <row r="387" spans="2:18" ht="27.95" customHeight="1" x14ac:dyDescent="0.25">
      <c r="B387" s="3" t="s">
        <v>47</v>
      </c>
      <c r="C387" s="2" t="s">
        <v>842</v>
      </c>
      <c r="D387" s="5">
        <v>0</v>
      </c>
      <c r="E387" s="4">
        <v>0</v>
      </c>
      <c r="F387" s="4">
        <v>0</v>
      </c>
      <c r="G387" s="4">
        <v>0</v>
      </c>
      <c r="H387" s="4">
        <v>0</v>
      </c>
      <c r="I387" s="10">
        <v>0</v>
      </c>
      <c r="J387" s="48">
        <v>0</v>
      </c>
      <c r="K387" s="77">
        <f t="shared" si="83"/>
        <v>0</v>
      </c>
      <c r="L387" s="77">
        <f t="shared" si="70"/>
        <v>0</v>
      </c>
      <c r="M387" s="50">
        <v>0</v>
      </c>
      <c r="N387" s="80">
        <v>0</v>
      </c>
      <c r="O387" s="82">
        <f t="shared" si="80"/>
        <v>0</v>
      </c>
      <c r="P387" s="83">
        <f t="shared" si="81"/>
        <v>0</v>
      </c>
      <c r="Q387" s="83">
        <f t="shared" si="82"/>
        <v>0</v>
      </c>
      <c r="R387" s="84">
        <f t="shared" si="82"/>
        <v>0</v>
      </c>
    </row>
    <row r="388" spans="2:18" ht="27.95" customHeight="1" x14ac:dyDescent="0.25">
      <c r="B388" s="3" t="s">
        <v>47</v>
      </c>
      <c r="C388" s="2" t="s">
        <v>843</v>
      </c>
      <c r="D388" s="5">
        <v>0</v>
      </c>
      <c r="E388" s="4">
        <v>0</v>
      </c>
      <c r="F388" s="4">
        <v>0</v>
      </c>
      <c r="G388" s="4">
        <v>0</v>
      </c>
      <c r="H388" s="4">
        <v>0</v>
      </c>
      <c r="I388" s="10">
        <v>0</v>
      </c>
      <c r="J388" s="48">
        <v>0</v>
      </c>
      <c r="K388" s="77">
        <f t="shared" si="83"/>
        <v>0</v>
      </c>
      <c r="L388" s="77">
        <f t="shared" si="70"/>
        <v>0</v>
      </c>
      <c r="M388" s="50">
        <v>0</v>
      </c>
      <c r="N388" s="80">
        <v>0</v>
      </c>
      <c r="O388" s="82">
        <f t="shared" si="80"/>
        <v>0</v>
      </c>
      <c r="P388" s="83">
        <f t="shared" si="81"/>
        <v>0</v>
      </c>
      <c r="Q388" s="83">
        <f t="shared" si="82"/>
        <v>0</v>
      </c>
      <c r="R388" s="84">
        <f t="shared" si="82"/>
        <v>0</v>
      </c>
    </row>
    <row r="389" spans="2:18" ht="27.95" customHeight="1" x14ac:dyDescent="0.25">
      <c r="B389" s="3" t="s">
        <v>48</v>
      </c>
      <c r="C389" s="2" t="s">
        <v>397</v>
      </c>
      <c r="D389" s="5">
        <v>303</v>
      </c>
      <c r="E389" s="4">
        <v>2</v>
      </c>
      <c r="F389" s="4">
        <v>4</v>
      </c>
      <c r="G389" s="4">
        <v>2</v>
      </c>
      <c r="H389" s="4">
        <v>2</v>
      </c>
      <c r="I389" s="10">
        <v>2</v>
      </c>
      <c r="J389" s="48">
        <v>303</v>
      </c>
      <c r="K389" s="77">
        <f t="shared" si="83"/>
        <v>1.212</v>
      </c>
      <c r="L389" s="77">
        <f t="shared" ref="L389:L452" si="84" xml:space="preserve"> K389*2</f>
        <v>2.4239999999999999</v>
      </c>
      <c r="M389" s="50">
        <v>1.212</v>
      </c>
      <c r="N389" s="80">
        <v>1.212</v>
      </c>
      <c r="O389" s="82">
        <v>0</v>
      </c>
      <c r="P389" s="83">
        <v>0</v>
      </c>
      <c r="Q389" s="83">
        <v>0</v>
      </c>
      <c r="R389" s="84">
        <v>0</v>
      </c>
    </row>
    <row r="390" spans="2:18" ht="27.95" customHeight="1" x14ac:dyDescent="0.25">
      <c r="B390" s="3" t="s">
        <v>48</v>
      </c>
      <c r="C390" s="2" t="s">
        <v>398</v>
      </c>
      <c r="D390" s="5">
        <v>43</v>
      </c>
      <c r="E390" s="4">
        <v>1</v>
      </c>
      <c r="F390" s="4">
        <v>1</v>
      </c>
      <c r="G390" s="4">
        <v>1</v>
      </c>
      <c r="H390" s="4">
        <v>1</v>
      </c>
      <c r="I390" s="10">
        <v>1</v>
      </c>
      <c r="J390" s="48">
        <v>43</v>
      </c>
      <c r="K390" s="77">
        <v>1</v>
      </c>
      <c r="L390" s="77">
        <f t="shared" si="84"/>
        <v>2</v>
      </c>
      <c r="M390" s="50">
        <v>0.17199999999999999</v>
      </c>
      <c r="N390" s="80">
        <v>0.17199999999999999</v>
      </c>
      <c r="O390" s="82">
        <f t="shared" ref="O390:P394" si="85">K390-E390</f>
        <v>0</v>
      </c>
      <c r="P390" s="83">
        <f t="shared" si="85"/>
        <v>1</v>
      </c>
      <c r="Q390" s="83">
        <v>0</v>
      </c>
      <c r="R390" s="84">
        <v>0</v>
      </c>
    </row>
    <row r="391" spans="2:18" ht="27.95" customHeight="1" x14ac:dyDescent="0.25">
      <c r="B391" s="3" t="s">
        <v>48</v>
      </c>
      <c r="C391" s="2" t="s">
        <v>394</v>
      </c>
      <c r="D391" s="5">
        <v>41</v>
      </c>
      <c r="E391" s="4">
        <v>1</v>
      </c>
      <c r="F391" s="4">
        <v>1</v>
      </c>
      <c r="G391" s="4">
        <v>1</v>
      </c>
      <c r="H391" s="4">
        <v>1</v>
      </c>
      <c r="I391" s="10">
        <v>1</v>
      </c>
      <c r="J391" s="48">
        <v>41</v>
      </c>
      <c r="K391" s="77">
        <v>1</v>
      </c>
      <c r="L391" s="77">
        <f t="shared" si="84"/>
        <v>2</v>
      </c>
      <c r="M391" s="50">
        <v>0.16400000000000001</v>
      </c>
      <c r="N391" s="80">
        <v>0.16400000000000001</v>
      </c>
      <c r="O391" s="82">
        <f t="shared" si="85"/>
        <v>0</v>
      </c>
      <c r="P391" s="83">
        <f t="shared" si="85"/>
        <v>1</v>
      </c>
      <c r="Q391" s="83">
        <v>0</v>
      </c>
      <c r="R391" s="84">
        <v>0</v>
      </c>
    </row>
    <row r="392" spans="2:18" ht="27.95" customHeight="1" x14ac:dyDescent="0.25">
      <c r="B392" s="3" t="s">
        <v>48</v>
      </c>
      <c r="C392" s="2" t="s">
        <v>396</v>
      </c>
      <c r="D392" s="5">
        <v>22</v>
      </c>
      <c r="E392" s="4">
        <v>1</v>
      </c>
      <c r="F392" s="4">
        <v>1</v>
      </c>
      <c r="G392" s="4">
        <v>0</v>
      </c>
      <c r="H392" s="4">
        <v>0</v>
      </c>
      <c r="I392" s="10"/>
      <c r="J392" s="48">
        <v>22</v>
      </c>
      <c r="K392" s="77">
        <v>1</v>
      </c>
      <c r="L392" s="77">
        <f t="shared" si="84"/>
        <v>2</v>
      </c>
      <c r="M392" s="50">
        <v>8.7999999999999995E-2</v>
      </c>
      <c r="N392" s="80">
        <v>8.7999999999999995E-2</v>
      </c>
      <c r="O392" s="82">
        <f t="shared" si="85"/>
        <v>0</v>
      </c>
      <c r="P392" s="83">
        <f t="shared" si="85"/>
        <v>1</v>
      </c>
      <c r="Q392" s="83">
        <f xml:space="preserve"> M392-G392</f>
        <v>8.7999999999999995E-2</v>
      </c>
      <c r="R392" s="84">
        <f xml:space="preserve"> N392-H392</f>
        <v>8.7999999999999995E-2</v>
      </c>
    </row>
    <row r="393" spans="2:18" ht="27.95" customHeight="1" x14ac:dyDescent="0.25">
      <c r="B393" s="3" t="s">
        <v>48</v>
      </c>
      <c r="C393" s="2" t="s">
        <v>399</v>
      </c>
      <c r="D393" s="5">
        <v>18</v>
      </c>
      <c r="E393" s="4">
        <v>1</v>
      </c>
      <c r="F393" s="4">
        <v>1</v>
      </c>
      <c r="G393" s="4">
        <v>0</v>
      </c>
      <c r="H393" s="4">
        <v>0</v>
      </c>
      <c r="I393" s="10">
        <v>0</v>
      </c>
      <c r="J393" s="48">
        <v>18</v>
      </c>
      <c r="K393" s="77">
        <v>1</v>
      </c>
      <c r="L393" s="77">
        <f t="shared" si="84"/>
        <v>2</v>
      </c>
      <c r="M393" s="50">
        <v>7.1999999999999995E-2</v>
      </c>
      <c r="N393" s="80">
        <v>7.1999999999999995E-2</v>
      </c>
      <c r="O393" s="82">
        <f t="shared" si="85"/>
        <v>0</v>
      </c>
      <c r="P393" s="83">
        <f t="shared" si="85"/>
        <v>1</v>
      </c>
      <c r="Q393" s="83">
        <f xml:space="preserve"> M393-G393</f>
        <v>7.1999999999999995E-2</v>
      </c>
      <c r="R393" s="84">
        <f xml:space="preserve"> N393-H393</f>
        <v>7.1999999999999995E-2</v>
      </c>
    </row>
    <row r="394" spans="2:18" ht="27.95" customHeight="1" x14ac:dyDescent="0.25">
      <c r="B394" s="3" t="s">
        <v>48</v>
      </c>
      <c r="C394" s="2" t="s">
        <v>395</v>
      </c>
      <c r="D394" s="5">
        <v>3</v>
      </c>
      <c r="E394" s="4">
        <v>1</v>
      </c>
      <c r="F394" s="4">
        <v>1</v>
      </c>
      <c r="G394" s="4">
        <v>2</v>
      </c>
      <c r="H394" s="4">
        <v>2</v>
      </c>
      <c r="I394" s="10">
        <v>1</v>
      </c>
      <c r="J394" s="48">
        <v>3</v>
      </c>
      <c r="K394" s="77">
        <v>1</v>
      </c>
      <c r="L394" s="77">
        <f t="shared" si="84"/>
        <v>2</v>
      </c>
      <c r="M394" s="50">
        <v>1.2E-2</v>
      </c>
      <c r="N394" s="80">
        <v>1.2E-2</v>
      </c>
      <c r="O394" s="82">
        <f t="shared" si="85"/>
        <v>0</v>
      </c>
      <c r="P394" s="83">
        <f t="shared" si="85"/>
        <v>1</v>
      </c>
      <c r="Q394" s="83">
        <v>0</v>
      </c>
      <c r="R394" s="84">
        <v>0</v>
      </c>
    </row>
    <row r="395" spans="2:18" ht="27.95" customHeight="1" x14ac:dyDescent="0.25">
      <c r="B395" s="3" t="s">
        <v>49</v>
      </c>
      <c r="C395" s="2" t="s">
        <v>401</v>
      </c>
      <c r="D395" s="5">
        <v>269</v>
      </c>
      <c r="E395" s="4">
        <v>1</v>
      </c>
      <c r="F395" s="4">
        <v>4</v>
      </c>
      <c r="G395" s="4">
        <v>1</v>
      </c>
      <c r="H395" s="4">
        <v>1</v>
      </c>
      <c r="I395" s="10">
        <v>3</v>
      </c>
      <c r="J395" s="48">
        <v>269</v>
      </c>
      <c r="K395" s="77">
        <f xml:space="preserve"> J395/250</f>
        <v>1.0760000000000001</v>
      </c>
      <c r="L395" s="77">
        <f t="shared" si="84"/>
        <v>2.1520000000000001</v>
      </c>
      <c r="M395" s="50">
        <v>1.0760000000000001</v>
      </c>
      <c r="N395" s="80">
        <v>1.0760000000000001</v>
      </c>
      <c r="O395" s="82">
        <f t="shared" ref="O395:O401" si="86">K395-E395</f>
        <v>7.6000000000000068E-2</v>
      </c>
      <c r="P395" s="83">
        <v>0</v>
      </c>
      <c r="Q395" s="83">
        <f xml:space="preserve"> M395-G395</f>
        <v>7.6000000000000068E-2</v>
      </c>
      <c r="R395" s="84">
        <f xml:space="preserve"> N395-H395</f>
        <v>7.6000000000000068E-2</v>
      </c>
    </row>
    <row r="396" spans="2:18" ht="27.95" customHeight="1" x14ac:dyDescent="0.25">
      <c r="B396" s="3" t="s">
        <v>49</v>
      </c>
      <c r="C396" s="2" t="s">
        <v>403</v>
      </c>
      <c r="D396" s="5">
        <v>142</v>
      </c>
      <c r="E396" s="4">
        <v>0</v>
      </c>
      <c r="F396" s="4">
        <v>5</v>
      </c>
      <c r="G396" s="4">
        <v>1</v>
      </c>
      <c r="H396" s="4">
        <v>1</v>
      </c>
      <c r="I396" s="10">
        <v>3</v>
      </c>
      <c r="J396" s="48">
        <v>142</v>
      </c>
      <c r="K396" s="77">
        <v>1</v>
      </c>
      <c r="L396" s="77">
        <f t="shared" si="84"/>
        <v>2</v>
      </c>
      <c r="M396" s="50">
        <v>0.56799999999999995</v>
      </c>
      <c r="N396" s="80">
        <v>0.56799999999999995</v>
      </c>
      <c r="O396" s="82">
        <f t="shared" si="86"/>
        <v>1</v>
      </c>
      <c r="P396" s="83">
        <v>0</v>
      </c>
      <c r="Q396" s="83">
        <v>0</v>
      </c>
      <c r="R396" s="84">
        <v>0</v>
      </c>
    </row>
    <row r="397" spans="2:18" ht="27.95" customHeight="1" x14ac:dyDescent="0.25">
      <c r="B397" s="3" t="s">
        <v>49</v>
      </c>
      <c r="C397" s="2" t="s">
        <v>402</v>
      </c>
      <c r="D397" s="5">
        <v>136</v>
      </c>
      <c r="E397" s="4">
        <v>1</v>
      </c>
      <c r="F397" s="4">
        <v>3</v>
      </c>
      <c r="G397" s="4">
        <v>3</v>
      </c>
      <c r="H397" s="4">
        <v>3</v>
      </c>
      <c r="I397" s="10">
        <v>2</v>
      </c>
      <c r="J397" s="48">
        <v>136</v>
      </c>
      <c r="K397" s="77">
        <v>1</v>
      </c>
      <c r="L397" s="77">
        <f t="shared" si="84"/>
        <v>2</v>
      </c>
      <c r="M397" s="50">
        <v>0.54400000000000004</v>
      </c>
      <c r="N397" s="80">
        <v>0.54400000000000004</v>
      </c>
      <c r="O397" s="82">
        <f t="shared" si="86"/>
        <v>0</v>
      </c>
      <c r="P397" s="83">
        <v>0</v>
      </c>
      <c r="Q397" s="83">
        <v>0</v>
      </c>
      <c r="R397" s="84">
        <v>0</v>
      </c>
    </row>
    <row r="398" spans="2:18" ht="27.95" customHeight="1" x14ac:dyDescent="0.25">
      <c r="B398" s="3" t="s">
        <v>49</v>
      </c>
      <c r="C398" s="2" t="s">
        <v>400</v>
      </c>
      <c r="D398" s="5">
        <v>0</v>
      </c>
      <c r="E398" s="4">
        <v>0</v>
      </c>
      <c r="F398" s="4">
        <v>0</v>
      </c>
      <c r="G398" s="4">
        <v>0</v>
      </c>
      <c r="H398" s="4">
        <v>0</v>
      </c>
      <c r="I398" s="10">
        <v>0</v>
      </c>
      <c r="J398" s="48">
        <v>0</v>
      </c>
      <c r="K398" s="77">
        <f t="shared" ref="K398:K406" si="87" xml:space="preserve"> J398/250</f>
        <v>0</v>
      </c>
      <c r="L398" s="77">
        <f t="shared" si="84"/>
        <v>0</v>
      </c>
      <c r="M398" s="50">
        <v>0</v>
      </c>
      <c r="N398" s="80">
        <v>0</v>
      </c>
      <c r="O398" s="82">
        <f t="shared" si="86"/>
        <v>0</v>
      </c>
      <c r="P398" s="83">
        <f t="shared" ref="P398:P404" si="88">L398-F398</f>
        <v>0</v>
      </c>
      <c r="Q398" s="83">
        <f t="shared" ref="Q398:R400" si="89" xml:space="preserve"> M398-G398</f>
        <v>0</v>
      </c>
      <c r="R398" s="84">
        <f t="shared" si="89"/>
        <v>0</v>
      </c>
    </row>
    <row r="399" spans="2:18" ht="27.95" customHeight="1" x14ac:dyDescent="0.25">
      <c r="B399" s="3" t="s">
        <v>50</v>
      </c>
      <c r="C399" s="2" t="s">
        <v>405</v>
      </c>
      <c r="D399" s="5">
        <v>3159</v>
      </c>
      <c r="E399" s="4">
        <v>4</v>
      </c>
      <c r="F399" s="4">
        <v>10</v>
      </c>
      <c r="G399" s="4">
        <v>5</v>
      </c>
      <c r="H399" s="4">
        <v>5</v>
      </c>
      <c r="I399" s="10">
        <v>6</v>
      </c>
      <c r="J399" s="48">
        <v>3159</v>
      </c>
      <c r="K399" s="77">
        <f t="shared" si="87"/>
        <v>12.635999999999999</v>
      </c>
      <c r="L399" s="77">
        <f t="shared" si="84"/>
        <v>25.271999999999998</v>
      </c>
      <c r="M399" s="50">
        <v>12.635999999999999</v>
      </c>
      <c r="N399" s="80">
        <v>12.635999999999999</v>
      </c>
      <c r="O399" s="82">
        <f t="shared" si="86"/>
        <v>8.6359999999999992</v>
      </c>
      <c r="P399" s="83">
        <f t="shared" si="88"/>
        <v>15.271999999999998</v>
      </c>
      <c r="Q399" s="83">
        <f t="shared" si="89"/>
        <v>7.6359999999999992</v>
      </c>
      <c r="R399" s="84">
        <f t="shared" si="89"/>
        <v>7.6359999999999992</v>
      </c>
    </row>
    <row r="400" spans="2:18" ht="27.95" customHeight="1" x14ac:dyDescent="0.25">
      <c r="B400" s="3" t="s">
        <v>50</v>
      </c>
      <c r="C400" s="2" t="s">
        <v>409</v>
      </c>
      <c r="D400" s="5">
        <v>2589</v>
      </c>
      <c r="E400" s="4">
        <v>6</v>
      </c>
      <c r="F400" s="4">
        <v>9</v>
      </c>
      <c r="G400" s="4">
        <v>5</v>
      </c>
      <c r="H400" s="4">
        <v>5</v>
      </c>
      <c r="I400" s="10">
        <v>5</v>
      </c>
      <c r="J400" s="48">
        <v>2589</v>
      </c>
      <c r="K400" s="77">
        <f t="shared" si="87"/>
        <v>10.356</v>
      </c>
      <c r="L400" s="77">
        <f t="shared" si="84"/>
        <v>20.712</v>
      </c>
      <c r="M400" s="50">
        <v>10.356</v>
      </c>
      <c r="N400" s="80">
        <v>10.356</v>
      </c>
      <c r="O400" s="82">
        <f t="shared" si="86"/>
        <v>4.3559999999999999</v>
      </c>
      <c r="P400" s="83">
        <f t="shared" si="88"/>
        <v>11.712</v>
      </c>
      <c r="Q400" s="83">
        <f t="shared" si="89"/>
        <v>5.3559999999999999</v>
      </c>
      <c r="R400" s="84">
        <f t="shared" si="89"/>
        <v>5.3559999999999999</v>
      </c>
    </row>
    <row r="401" spans="2:18" ht="27.95" customHeight="1" x14ac:dyDescent="0.25">
      <c r="B401" s="3" t="s">
        <v>50</v>
      </c>
      <c r="C401" s="2" t="s">
        <v>413</v>
      </c>
      <c r="D401" s="5">
        <v>683</v>
      </c>
      <c r="E401" s="4">
        <v>1</v>
      </c>
      <c r="F401" s="4">
        <v>3</v>
      </c>
      <c r="G401" s="4">
        <v>3</v>
      </c>
      <c r="H401" s="4">
        <v>3</v>
      </c>
      <c r="I401" s="10">
        <v>2</v>
      </c>
      <c r="J401" s="48">
        <v>683</v>
      </c>
      <c r="K401" s="77">
        <f t="shared" si="87"/>
        <v>2.7320000000000002</v>
      </c>
      <c r="L401" s="77">
        <f t="shared" si="84"/>
        <v>5.4640000000000004</v>
      </c>
      <c r="M401" s="50">
        <v>2.7320000000000002</v>
      </c>
      <c r="N401" s="80">
        <v>2.7320000000000002</v>
      </c>
      <c r="O401" s="82">
        <f t="shared" si="86"/>
        <v>1.7320000000000002</v>
      </c>
      <c r="P401" s="83">
        <f t="shared" si="88"/>
        <v>2.4640000000000004</v>
      </c>
      <c r="Q401" s="83">
        <v>0</v>
      </c>
      <c r="R401" s="84">
        <v>0</v>
      </c>
    </row>
    <row r="402" spans="2:18" ht="27.95" customHeight="1" x14ac:dyDescent="0.25">
      <c r="B402" s="3" t="s">
        <v>50</v>
      </c>
      <c r="C402" s="2" t="s">
        <v>410</v>
      </c>
      <c r="D402" s="5">
        <v>653</v>
      </c>
      <c r="E402" s="4">
        <v>4</v>
      </c>
      <c r="F402" s="4">
        <v>5</v>
      </c>
      <c r="G402" s="4">
        <v>4</v>
      </c>
      <c r="H402" s="4">
        <v>4</v>
      </c>
      <c r="I402" s="10">
        <v>1</v>
      </c>
      <c r="J402" s="48">
        <v>653</v>
      </c>
      <c r="K402" s="77">
        <f t="shared" si="87"/>
        <v>2.6120000000000001</v>
      </c>
      <c r="L402" s="77">
        <f t="shared" si="84"/>
        <v>5.2240000000000002</v>
      </c>
      <c r="M402" s="50">
        <v>2.6120000000000001</v>
      </c>
      <c r="N402" s="80">
        <v>2.6120000000000001</v>
      </c>
      <c r="O402" s="82">
        <v>0</v>
      </c>
      <c r="P402" s="83">
        <f t="shared" si="88"/>
        <v>0.2240000000000002</v>
      </c>
      <c r="Q402" s="83">
        <v>0</v>
      </c>
      <c r="R402" s="84">
        <v>0</v>
      </c>
    </row>
    <row r="403" spans="2:18" ht="27.95" customHeight="1" x14ac:dyDescent="0.25">
      <c r="B403" s="3" t="s">
        <v>50</v>
      </c>
      <c r="C403" s="2" t="s">
        <v>412</v>
      </c>
      <c r="D403" s="5">
        <v>550</v>
      </c>
      <c r="E403" s="4">
        <v>1</v>
      </c>
      <c r="F403" s="4">
        <v>3</v>
      </c>
      <c r="G403" s="4">
        <v>2</v>
      </c>
      <c r="H403" s="4">
        <v>2</v>
      </c>
      <c r="I403" s="10">
        <v>2</v>
      </c>
      <c r="J403" s="48">
        <v>550</v>
      </c>
      <c r="K403" s="77">
        <f t="shared" si="87"/>
        <v>2.2000000000000002</v>
      </c>
      <c r="L403" s="77">
        <f t="shared" si="84"/>
        <v>4.4000000000000004</v>
      </c>
      <c r="M403" s="50">
        <v>2.2000000000000002</v>
      </c>
      <c r="N403" s="80">
        <v>2.2000000000000002</v>
      </c>
      <c r="O403" s="82">
        <f>K403-E403</f>
        <v>1.2000000000000002</v>
      </c>
      <c r="P403" s="83">
        <f t="shared" si="88"/>
        <v>1.4000000000000004</v>
      </c>
      <c r="Q403" s="83">
        <f xml:space="preserve"> M403-G403</f>
        <v>0.20000000000000018</v>
      </c>
      <c r="R403" s="84">
        <f xml:space="preserve"> N403-H403</f>
        <v>0.20000000000000018</v>
      </c>
    </row>
    <row r="404" spans="2:18" ht="27.95" customHeight="1" x14ac:dyDescent="0.25">
      <c r="B404" s="3" t="s">
        <v>50</v>
      </c>
      <c r="C404" s="2" t="s">
        <v>404</v>
      </c>
      <c r="D404" s="5">
        <v>423</v>
      </c>
      <c r="E404" s="4">
        <v>1</v>
      </c>
      <c r="F404" s="4">
        <v>3</v>
      </c>
      <c r="G404" s="4">
        <v>2</v>
      </c>
      <c r="H404" s="4">
        <v>2</v>
      </c>
      <c r="I404" s="10">
        <v>1</v>
      </c>
      <c r="J404" s="48">
        <v>423</v>
      </c>
      <c r="K404" s="77">
        <f t="shared" si="87"/>
        <v>1.6919999999999999</v>
      </c>
      <c r="L404" s="77">
        <f t="shared" si="84"/>
        <v>3.3839999999999999</v>
      </c>
      <c r="M404" s="50">
        <v>1.6919999999999999</v>
      </c>
      <c r="N404" s="80">
        <v>1.6919999999999999</v>
      </c>
      <c r="O404" s="82">
        <f>K404-E404</f>
        <v>0.69199999999999995</v>
      </c>
      <c r="P404" s="83">
        <f t="shared" si="88"/>
        <v>0.3839999999999999</v>
      </c>
      <c r="Q404" s="83">
        <v>0</v>
      </c>
      <c r="R404" s="84">
        <v>0</v>
      </c>
    </row>
    <row r="405" spans="2:18" ht="27.95" customHeight="1" x14ac:dyDescent="0.25">
      <c r="B405" s="3" t="s">
        <v>50</v>
      </c>
      <c r="C405" s="2" t="s">
        <v>406</v>
      </c>
      <c r="D405" s="5">
        <v>392</v>
      </c>
      <c r="E405" s="4">
        <v>3</v>
      </c>
      <c r="F405" s="4">
        <v>4</v>
      </c>
      <c r="G405" s="4">
        <v>5</v>
      </c>
      <c r="H405" s="4">
        <v>5</v>
      </c>
      <c r="I405" s="10">
        <v>3</v>
      </c>
      <c r="J405" s="48">
        <v>392</v>
      </c>
      <c r="K405" s="77">
        <f t="shared" si="87"/>
        <v>1.5680000000000001</v>
      </c>
      <c r="L405" s="77">
        <f t="shared" si="84"/>
        <v>3.1360000000000001</v>
      </c>
      <c r="M405" s="50">
        <v>1.5680000000000001</v>
      </c>
      <c r="N405" s="80">
        <v>1.5680000000000001</v>
      </c>
      <c r="O405" s="82">
        <v>0</v>
      </c>
      <c r="P405" s="83">
        <v>0</v>
      </c>
      <c r="Q405" s="83">
        <v>0</v>
      </c>
      <c r="R405" s="84">
        <v>0</v>
      </c>
    </row>
    <row r="406" spans="2:18" ht="27.95" customHeight="1" x14ac:dyDescent="0.25">
      <c r="B406" s="3" t="s">
        <v>50</v>
      </c>
      <c r="C406" s="2" t="s">
        <v>408</v>
      </c>
      <c r="D406" s="5">
        <v>337</v>
      </c>
      <c r="E406" s="4">
        <v>1</v>
      </c>
      <c r="F406" s="4">
        <v>3</v>
      </c>
      <c r="G406" s="4">
        <v>2</v>
      </c>
      <c r="H406" s="4">
        <v>2</v>
      </c>
      <c r="I406" s="10">
        <v>2</v>
      </c>
      <c r="J406" s="48">
        <v>337</v>
      </c>
      <c r="K406" s="77">
        <f t="shared" si="87"/>
        <v>1.3480000000000001</v>
      </c>
      <c r="L406" s="77">
        <f t="shared" si="84"/>
        <v>2.6960000000000002</v>
      </c>
      <c r="M406" s="50">
        <v>1.3480000000000001</v>
      </c>
      <c r="N406" s="80">
        <v>1.3480000000000001</v>
      </c>
      <c r="O406" s="82">
        <f t="shared" ref="O406:O413" si="90">K406-E406</f>
        <v>0.34800000000000009</v>
      </c>
      <c r="P406" s="83">
        <v>0</v>
      </c>
      <c r="Q406" s="83">
        <v>0</v>
      </c>
      <c r="R406" s="84">
        <v>0</v>
      </c>
    </row>
    <row r="407" spans="2:18" ht="27.95" customHeight="1" x14ac:dyDescent="0.25">
      <c r="B407" s="3" t="s">
        <v>50</v>
      </c>
      <c r="C407" s="2" t="s">
        <v>414</v>
      </c>
      <c r="D407" s="5">
        <v>246</v>
      </c>
      <c r="E407" s="4">
        <v>1</v>
      </c>
      <c r="F407" s="4">
        <v>2</v>
      </c>
      <c r="G407" s="4">
        <v>1</v>
      </c>
      <c r="H407" s="4">
        <v>1</v>
      </c>
      <c r="I407" s="10">
        <v>1</v>
      </c>
      <c r="J407" s="48">
        <v>246</v>
      </c>
      <c r="K407" s="77">
        <v>1</v>
      </c>
      <c r="L407" s="77">
        <f t="shared" si="84"/>
        <v>2</v>
      </c>
      <c r="M407" s="50">
        <v>0.98399999999999999</v>
      </c>
      <c r="N407" s="80">
        <v>0.98399999999999999</v>
      </c>
      <c r="O407" s="82">
        <f t="shared" si="90"/>
        <v>0</v>
      </c>
      <c r="P407" s="83">
        <f>L407-F407</f>
        <v>0</v>
      </c>
      <c r="Q407" s="83">
        <v>0</v>
      </c>
      <c r="R407" s="84">
        <v>0</v>
      </c>
    </row>
    <row r="408" spans="2:18" ht="27.95" customHeight="1" x14ac:dyDescent="0.25">
      <c r="B408" s="3" t="s">
        <v>50</v>
      </c>
      <c r="C408" s="2" t="s">
        <v>411</v>
      </c>
      <c r="D408" s="5">
        <v>111</v>
      </c>
      <c r="E408" s="4">
        <v>1</v>
      </c>
      <c r="F408" s="4">
        <v>1</v>
      </c>
      <c r="G408" s="4">
        <v>1</v>
      </c>
      <c r="H408" s="4">
        <v>1</v>
      </c>
      <c r="I408" s="10">
        <v>1</v>
      </c>
      <c r="J408" s="48">
        <v>111</v>
      </c>
      <c r="K408" s="77">
        <v>1</v>
      </c>
      <c r="L408" s="77">
        <f t="shared" si="84"/>
        <v>2</v>
      </c>
      <c r="M408" s="50">
        <v>0.44400000000000001</v>
      </c>
      <c r="N408" s="80">
        <v>0.44400000000000001</v>
      </c>
      <c r="O408" s="82">
        <f t="shared" si="90"/>
        <v>0</v>
      </c>
      <c r="P408" s="83">
        <f>L408-F408</f>
        <v>1</v>
      </c>
      <c r="Q408" s="83">
        <v>0</v>
      </c>
      <c r="R408" s="84">
        <v>0</v>
      </c>
    </row>
    <row r="409" spans="2:18" ht="27.95" customHeight="1" x14ac:dyDescent="0.25">
      <c r="B409" s="3" t="s">
        <v>50</v>
      </c>
      <c r="C409" s="2" t="s">
        <v>407</v>
      </c>
      <c r="D409" s="5">
        <v>84</v>
      </c>
      <c r="E409" s="4">
        <v>1</v>
      </c>
      <c r="F409" s="4">
        <v>2</v>
      </c>
      <c r="G409" s="4">
        <v>2</v>
      </c>
      <c r="H409" s="4">
        <v>2</v>
      </c>
      <c r="I409" s="10">
        <v>1</v>
      </c>
      <c r="J409" s="48">
        <v>84</v>
      </c>
      <c r="K409" s="77">
        <v>1</v>
      </c>
      <c r="L409" s="77">
        <f t="shared" si="84"/>
        <v>2</v>
      </c>
      <c r="M409" s="50">
        <v>0.33600000000000002</v>
      </c>
      <c r="N409" s="80">
        <v>0.33600000000000002</v>
      </c>
      <c r="O409" s="82">
        <f t="shared" si="90"/>
        <v>0</v>
      </c>
      <c r="P409" s="83">
        <f>L409-F409</f>
        <v>0</v>
      </c>
      <c r="Q409" s="83">
        <v>0</v>
      </c>
      <c r="R409" s="84">
        <v>0</v>
      </c>
    </row>
    <row r="410" spans="2:18" ht="27.95" customHeight="1" x14ac:dyDescent="0.25">
      <c r="B410" s="3" t="s">
        <v>51</v>
      </c>
      <c r="C410" s="2" t="s">
        <v>415</v>
      </c>
      <c r="D410" s="5">
        <v>1115</v>
      </c>
      <c r="E410" s="4">
        <v>3</v>
      </c>
      <c r="F410" s="4">
        <v>14</v>
      </c>
      <c r="G410" s="4">
        <v>9</v>
      </c>
      <c r="H410" s="4">
        <v>9</v>
      </c>
      <c r="I410" s="10">
        <v>11</v>
      </c>
      <c r="J410" s="48">
        <v>1115</v>
      </c>
      <c r="K410" s="77">
        <f xml:space="preserve"> J410/250</f>
        <v>4.46</v>
      </c>
      <c r="L410" s="77">
        <f t="shared" si="84"/>
        <v>8.92</v>
      </c>
      <c r="M410" s="50">
        <v>4.46</v>
      </c>
      <c r="N410" s="80">
        <v>4.46</v>
      </c>
      <c r="O410" s="82">
        <f t="shared" si="90"/>
        <v>1.46</v>
      </c>
      <c r="P410" s="83">
        <v>0</v>
      </c>
      <c r="Q410" s="83">
        <v>0</v>
      </c>
      <c r="R410" s="84">
        <v>0</v>
      </c>
    </row>
    <row r="411" spans="2:18" ht="27.95" customHeight="1" x14ac:dyDescent="0.25">
      <c r="B411" s="3" t="s">
        <v>51</v>
      </c>
      <c r="C411" s="2" t="s">
        <v>848</v>
      </c>
      <c r="D411" s="5">
        <v>88</v>
      </c>
      <c r="E411" s="4">
        <v>1</v>
      </c>
      <c r="F411" s="4">
        <v>2</v>
      </c>
      <c r="G411" s="4">
        <v>2</v>
      </c>
      <c r="H411" s="4">
        <v>2</v>
      </c>
      <c r="I411" s="10">
        <v>1</v>
      </c>
      <c r="J411" s="48">
        <v>88</v>
      </c>
      <c r="K411" s="77">
        <v>1</v>
      </c>
      <c r="L411" s="77">
        <f t="shared" si="84"/>
        <v>2</v>
      </c>
      <c r="M411" s="50">
        <v>0.35199999999999998</v>
      </c>
      <c r="N411" s="80">
        <v>0.35199999999999998</v>
      </c>
      <c r="O411" s="82">
        <f t="shared" si="90"/>
        <v>0</v>
      </c>
      <c r="P411" s="83">
        <f>L411-F411</f>
        <v>0</v>
      </c>
      <c r="Q411" s="83">
        <v>0</v>
      </c>
      <c r="R411" s="84">
        <v>0</v>
      </c>
    </row>
    <row r="412" spans="2:18" ht="27.95" customHeight="1" x14ac:dyDescent="0.25">
      <c r="B412" s="3" t="s">
        <v>51</v>
      </c>
      <c r="C412" s="2" t="s">
        <v>847</v>
      </c>
      <c r="D412" s="5">
        <v>0</v>
      </c>
      <c r="E412" s="4">
        <v>0</v>
      </c>
      <c r="F412" s="4">
        <v>0</v>
      </c>
      <c r="G412" s="4">
        <v>0</v>
      </c>
      <c r="H412" s="4">
        <v>0</v>
      </c>
      <c r="I412" s="10">
        <v>0</v>
      </c>
      <c r="J412" s="48">
        <v>0</v>
      </c>
      <c r="K412" s="77">
        <f xml:space="preserve"> J412/250</f>
        <v>0</v>
      </c>
      <c r="L412" s="77">
        <f t="shared" si="84"/>
        <v>0</v>
      </c>
      <c r="M412" s="50">
        <v>0</v>
      </c>
      <c r="N412" s="80">
        <v>0</v>
      </c>
      <c r="O412" s="82">
        <f t="shared" si="90"/>
        <v>0</v>
      </c>
      <c r="P412" s="83">
        <f>L412-F412</f>
        <v>0</v>
      </c>
      <c r="Q412" s="83">
        <f xml:space="preserve"> M412-G412</f>
        <v>0</v>
      </c>
      <c r="R412" s="84">
        <f xml:space="preserve"> N412-H412</f>
        <v>0</v>
      </c>
    </row>
    <row r="413" spans="2:18" ht="27.95" customHeight="1" x14ac:dyDescent="0.25">
      <c r="B413" s="3" t="s">
        <v>52</v>
      </c>
      <c r="C413" s="2" t="s">
        <v>417</v>
      </c>
      <c r="D413" s="5">
        <v>1281</v>
      </c>
      <c r="E413" s="4">
        <v>4</v>
      </c>
      <c r="F413" s="4">
        <v>23</v>
      </c>
      <c r="G413" s="4">
        <v>6</v>
      </c>
      <c r="H413" s="4">
        <v>6</v>
      </c>
      <c r="I413" s="10">
        <v>6</v>
      </c>
      <c r="J413" s="48">
        <v>1281</v>
      </c>
      <c r="K413" s="77">
        <f xml:space="preserve"> J413/250</f>
        <v>5.1239999999999997</v>
      </c>
      <c r="L413" s="77">
        <f t="shared" si="84"/>
        <v>10.247999999999999</v>
      </c>
      <c r="M413" s="50">
        <v>5.1239999999999997</v>
      </c>
      <c r="N413" s="80">
        <v>5.1239999999999997</v>
      </c>
      <c r="O413" s="82">
        <f t="shared" si="90"/>
        <v>1.1239999999999997</v>
      </c>
      <c r="P413" s="83">
        <v>0</v>
      </c>
      <c r="Q413" s="83">
        <v>0</v>
      </c>
      <c r="R413" s="84">
        <v>0</v>
      </c>
    </row>
    <row r="414" spans="2:18" ht="27.95" customHeight="1" x14ac:dyDescent="0.25">
      <c r="B414" s="3" t="s">
        <v>52</v>
      </c>
      <c r="C414" s="2" t="s">
        <v>419</v>
      </c>
      <c r="D414" s="5">
        <v>234</v>
      </c>
      <c r="E414" s="4">
        <v>2</v>
      </c>
      <c r="F414" s="4">
        <v>4</v>
      </c>
      <c r="G414" s="4">
        <v>2</v>
      </c>
      <c r="H414" s="4">
        <v>2</v>
      </c>
      <c r="I414" s="10">
        <v>2</v>
      </c>
      <c r="J414" s="48">
        <v>234</v>
      </c>
      <c r="K414" s="77">
        <v>1</v>
      </c>
      <c r="L414" s="77">
        <f t="shared" si="84"/>
        <v>2</v>
      </c>
      <c r="M414" s="50">
        <v>0.93600000000000005</v>
      </c>
      <c r="N414" s="80">
        <v>0.93600000000000005</v>
      </c>
      <c r="O414" s="82">
        <v>0</v>
      </c>
      <c r="P414" s="83">
        <v>0</v>
      </c>
      <c r="Q414" s="83">
        <v>0</v>
      </c>
      <c r="R414" s="84">
        <v>0</v>
      </c>
    </row>
    <row r="415" spans="2:18" ht="27.95" customHeight="1" x14ac:dyDescent="0.25">
      <c r="B415" s="3" t="s">
        <v>52</v>
      </c>
      <c r="C415" s="2" t="s">
        <v>416</v>
      </c>
      <c r="D415" s="5">
        <v>225</v>
      </c>
      <c r="E415" s="4">
        <v>1</v>
      </c>
      <c r="F415" s="4">
        <v>3</v>
      </c>
      <c r="G415" s="4">
        <v>1</v>
      </c>
      <c r="H415" s="4">
        <v>1</v>
      </c>
      <c r="I415" s="10">
        <v>1</v>
      </c>
      <c r="J415" s="48">
        <v>225</v>
      </c>
      <c r="K415" s="77">
        <v>1</v>
      </c>
      <c r="L415" s="77">
        <f t="shared" si="84"/>
        <v>2</v>
      </c>
      <c r="M415" s="50">
        <v>0.9</v>
      </c>
      <c r="N415" s="80">
        <v>0.9</v>
      </c>
      <c r="O415" s="82">
        <f t="shared" ref="O415:O446" si="91">K415-E415</f>
        <v>0</v>
      </c>
      <c r="P415" s="83">
        <v>0</v>
      </c>
      <c r="Q415" s="83">
        <v>0</v>
      </c>
      <c r="R415" s="84">
        <v>0</v>
      </c>
    </row>
    <row r="416" spans="2:18" ht="27.95" customHeight="1" x14ac:dyDescent="0.25">
      <c r="B416" s="3" t="s">
        <v>52</v>
      </c>
      <c r="C416" s="2" t="s">
        <v>418</v>
      </c>
      <c r="D416" s="5">
        <v>193</v>
      </c>
      <c r="E416" s="4">
        <v>1</v>
      </c>
      <c r="F416" s="4">
        <v>2</v>
      </c>
      <c r="G416" s="4">
        <v>1</v>
      </c>
      <c r="H416" s="4">
        <v>1</v>
      </c>
      <c r="I416" s="10">
        <v>1</v>
      </c>
      <c r="J416" s="48">
        <v>193</v>
      </c>
      <c r="K416" s="77">
        <v>1</v>
      </c>
      <c r="L416" s="77">
        <f t="shared" si="84"/>
        <v>2</v>
      </c>
      <c r="M416" s="50">
        <v>0.77200000000000002</v>
      </c>
      <c r="N416" s="80">
        <v>0.77200000000000002</v>
      </c>
      <c r="O416" s="82">
        <f t="shared" si="91"/>
        <v>0</v>
      </c>
      <c r="P416" s="83">
        <f t="shared" ref="P416:P447" si="92">L416-F416</f>
        <v>0</v>
      </c>
      <c r="Q416" s="83">
        <v>0</v>
      </c>
      <c r="R416" s="84">
        <v>0</v>
      </c>
    </row>
    <row r="417" spans="2:18" ht="27.95" customHeight="1" x14ac:dyDescent="0.25">
      <c r="B417" s="3" t="s">
        <v>52</v>
      </c>
      <c r="C417" s="2" t="s">
        <v>850</v>
      </c>
      <c r="D417" s="5">
        <v>0</v>
      </c>
      <c r="E417" s="4">
        <v>0</v>
      </c>
      <c r="F417" s="4">
        <v>0</v>
      </c>
      <c r="G417" s="4">
        <v>0</v>
      </c>
      <c r="H417" s="4">
        <v>0</v>
      </c>
      <c r="I417" s="10">
        <v>0</v>
      </c>
      <c r="J417" s="48">
        <v>0</v>
      </c>
      <c r="K417" s="77">
        <f t="shared" ref="K417:K432" si="93" xml:space="preserve"> J417/250</f>
        <v>0</v>
      </c>
      <c r="L417" s="77">
        <f t="shared" si="84"/>
        <v>0</v>
      </c>
      <c r="M417" s="50">
        <v>0</v>
      </c>
      <c r="N417" s="80">
        <v>0</v>
      </c>
      <c r="O417" s="82">
        <f t="shared" si="91"/>
        <v>0</v>
      </c>
      <c r="P417" s="83">
        <f t="shared" si="92"/>
        <v>0</v>
      </c>
      <c r="Q417" s="83">
        <f xml:space="preserve"> M417-G417</f>
        <v>0</v>
      </c>
      <c r="R417" s="84">
        <f xml:space="preserve"> N417-H417</f>
        <v>0</v>
      </c>
    </row>
    <row r="418" spans="2:18" ht="27.95" customHeight="1" x14ac:dyDescent="0.25">
      <c r="B418" s="3" t="s">
        <v>52</v>
      </c>
      <c r="C418" s="2" t="s">
        <v>858</v>
      </c>
      <c r="D418" s="5">
        <v>0</v>
      </c>
      <c r="E418" s="4">
        <v>0</v>
      </c>
      <c r="F418" s="4">
        <v>0</v>
      </c>
      <c r="G418" s="4">
        <v>0</v>
      </c>
      <c r="H418" s="4">
        <v>0</v>
      </c>
      <c r="I418" s="10">
        <v>0</v>
      </c>
      <c r="J418" s="48">
        <v>0</v>
      </c>
      <c r="K418" s="77">
        <f t="shared" si="93"/>
        <v>0</v>
      </c>
      <c r="L418" s="77">
        <f t="shared" si="84"/>
        <v>0</v>
      </c>
      <c r="M418" s="50">
        <v>0</v>
      </c>
      <c r="N418" s="80">
        <v>0</v>
      </c>
      <c r="O418" s="82">
        <f t="shared" si="91"/>
        <v>0</v>
      </c>
      <c r="P418" s="83">
        <f t="shared" si="92"/>
        <v>0</v>
      </c>
      <c r="Q418" s="83">
        <f xml:space="preserve"> M418-G418</f>
        <v>0</v>
      </c>
      <c r="R418" s="84">
        <f xml:space="preserve"> N418-H418</f>
        <v>0</v>
      </c>
    </row>
    <row r="419" spans="2:18" ht="27.95" customHeight="1" x14ac:dyDescent="0.25">
      <c r="B419" s="3" t="s">
        <v>52</v>
      </c>
      <c r="C419" s="2" t="s">
        <v>859</v>
      </c>
      <c r="D419" s="5">
        <v>0</v>
      </c>
      <c r="E419" s="4">
        <v>0</v>
      </c>
      <c r="F419" s="4">
        <v>0</v>
      </c>
      <c r="G419" s="4">
        <v>1</v>
      </c>
      <c r="H419" s="4">
        <v>1</v>
      </c>
      <c r="I419" s="10"/>
      <c r="J419" s="48">
        <v>0</v>
      </c>
      <c r="K419" s="77">
        <f t="shared" si="93"/>
        <v>0</v>
      </c>
      <c r="L419" s="77">
        <f t="shared" si="84"/>
        <v>0</v>
      </c>
      <c r="M419" s="50">
        <v>0</v>
      </c>
      <c r="N419" s="80">
        <v>0</v>
      </c>
      <c r="O419" s="82">
        <f t="shared" si="91"/>
        <v>0</v>
      </c>
      <c r="P419" s="83">
        <f t="shared" si="92"/>
        <v>0</v>
      </c>
      <c r="Q419" s="83">
        <v>0</v>
      </c>
      <c r="R419" s="84">
        <v>0</v>
      </c>
    </row>
    <row r="420" spans="2:18" ht="27.95" customHeight="1" x14ac:dyDescent="0.25">
      <c r="B420" s="3" t="s">
        <v>52</v>
      </c>
      <c r="C420" s="2" t="s">
        <v>860</v>
      </c>
      <c r="D420" s="5">
        <v>0</v>
      </c>
      <c r="E420" s="4">
        <v>0</v>
      </c>
      <c r="F420" s="4">
        <v>0</v>
      </c>
      <c r="G420" s="4">
        <v>0</v>
      </c>
      <c r="H420" s="4">
        <v>0</v>
      </c>
      <c r="I420" s="10">
        <v>0</v>
      </c>
      <c r="J420" s="48">
        <v>0</v>
      </c>
      <c r="K420" s="77">
        <f t="shared" si="93"/>
        <v>0</v>
      </c>
      <c r="L420" s="77">
        <f t="shared" si="84"/>
        <v>0</v>
      </c>
      <c r="M420" s="50">
        <v>0</v>
      </c>
      <c r="N420" s="80">
        <v>0</v>
      </c>
      <c r="O420" s="82">
        <f t="shared" si="91"/>
        <v>0</v>
      </c>
      <c r="P420" s="83">
        <f t="shared" si="92"/>
        <v>0</v>
      </c>
      <c r="Q420" s="83">
        <f t="shared" ref="Q420:Q451" si="94" xml:space="preserve"> M420-G420</f>
        <v>0</v>
      </c>
      <c r="R420" s="84">
        <f t="shared" ref="R420:R451" si="95" xml:space="preserve"> N420-H420</f>
        <v>0</v>
      </c>
    </row>
    <row r="421" spans="2:18" ht="27.95" customHeight="1" x14ac:dyDescent="0.25">
      <c r="B421" s="3" t="s">
        <v>52</v>
      </c>
      <c r="C421" s="2" t="s">
        <v>861</v>
      </c>
      <c r="D421" s="5"/>
      <c r="E421" s="4">
        <v>0</v>
      </c>
      <c r="F421" s="4">
        <v>0</v>
      </c>
      <c r="G421" s="4">
        <v>0</v>
      </c>
      <c r="H421" s="4">
        <v>0</v>
      </c>
      <c r="I421" s="10"/>
      <c r="J421" s="48"/>
      <c r="K421" s="77">
        <f t="shared" si="93"/>
        <v>0</v>
      </c>
      <c r="L421" s="77">
        <f t="shared" si="84"/>
        <v>0</v>
      </c>
      <c r="M421" s="50">
        <v>0</v>
      </c>
      <c r="N421" s="80">
        <v>0</v>
      </c>
      <c r="O421" s="82">
        <f t="shared" si="91"/>
        <v>0</v>
      </c>
      <c r="P421" s="83">
        <f t="shared" si="92"/>
        <v>0</v>
      </c>
      <c r="Q421" s="83">
        <f t="shared" si="94"/>
        <v>0</v>
      </c>
      <c r="R421" s="84">
        <f t="shared" si="95"/>
        <v>0</v>
      </c>
    </row>
    <row r="422" spans="2:18" ht="27.95" customHeight="1" x14ac:dyDescent="0.25">
      <c r="B422" s="3" t="s">
        <v>52</v>
      </c>
      <c r="C422" s="2" t="s">
        <v>849</v>
      </c>
      <c r="D422" s="5"/>
      <c r="E422" s="4">
        <v>0</v>
      </c>
      <c r="F422" s="4">
        <v>0</v>
      </c>
      <c r="G422" s="4">
        <v>0</v>
      </c>
      <c r="H422" s="4">
        <v>0</v>
      </c>
      <c r="I422" s="10"/>
      <c r="J422" s="48"/>
      <c r="K422" s="77">
        <f t="shared" si="93"/>
        <v>0</v>
      </c>
      <c r="L422" s="77">
        <f t="shared" si="84"/>
        <v>0</v>
      </c>
      <c r="M422" s="50">
        <v>0</v>
      </c>
      <c r="N422" s="80">
        <v>0</v>
      </c>
      <c r="O422" s="82">
        <f t="shared" si="91"/>
        <v>0</v>
      </c>
      <c r="P422" s="83">
        <f t="shared" si="92"/>
        <v>0</v>
      </c>
      <c r="Q422" s="83">
        <f t="shared" si="94"/>
        <v>0</v>
      </c>
      <c r="R422" s="84">
        <f t="shared" si="95"/>
        <v>0</v>
      </c>
    </row>
    <row r="423" spans="2:18" ht="27.95" customHeight="1" x14ac:dyDescent="0.25">
      <c r="B423" s="3" t="s">
        <v>53</v>
      </c>
      <c r="C423" s="2" t="s">
        <v>425</v>
      </c>
      <c r="D423" s="5">
        <v>20146</v>
      </c>
      <c r="E423" s="4">
        <v>20</v>
      </c>
      <c r="F423" s="4">
        <v>27</v>
      </c>
      <c r="G423" s="4">
        <v>16</v>
      </c>
      <c r="H423" s="4">
        <v>16</v>
      </c>
      <c r="I423" s="10">
        <v>16</v>
      </c>
      <c r="J423" s="48">
        <v>20146</v>
      </c>
      <c r="K423" s="77">
        <f t="shared" si="93"/>
        <v>80.584000000000003</v>
      </c>
      <c r="L423" s="77">
        <f t="shared" si="84"/>
        <v>161.16800000000001</v>
      </c>
      <c r="M423" s="50">
        <v>80.584000000000003</v>
      </c>
      <c r="N423" s="80">
        <v>80.584000000000003</v>
      </c>
      <c r="O423" s="82">
        <f t="shared" si="91"/>
        <v>60.584000000000003</v>
      </c>
      <c r="P423" s="83">
        <f t="shared" si="92"/>
        <v>134.16800000000001</v>
      </c>
      <c r="Q423" s="83">
        <f t="shared" si="94"/>
        <v>64.584000000000003</v>
      </c>
      <c r="R423" s="84">
        <f t="shared" si="95"/>
        <v>64.584000000000003</v>
      </c>
    </row>
    <row r="424" spans="2:18" ht="27.95" customHeight="1" x14ac:dyDescent="0.25">
      <c r="B424" s="3" t="s">
        <v>53</v>
      </c>
      <c r="C424" s="2" t="s">
        <v>429</v>
      </c>
      <c r="D424" s="5">
        <v>13876</v>
      </c>
      <c r="E424" s="4">
        <v>11</v>
      </c>
      <c r="F424" s="4">
        <v>16</v>
      </c>
      <c r="G424" s="4">
        <v>10</v>
      </c>
      <c r="H424" s="4">
        <v>10</v>
      </c>
      <c r="I424" s="10">
        <v>11</v>
      </c>
      <c r="J424" s="48">
        <v>13876</v>
      </c>
      <c r="K424" s="77">
        <f t="shared" si="93"/>
        <v>55.503999999999998</v>
      </c>
      <c r="L424" s="77">
        <f t="shared" si="84"/>
        <v>111.008</v>
      </c>
      <c r="M424" s="50">
        <v>55.503999999999998</v>
      </c>
      <c r="N424" s="80">
        <v>55.503999999999998</v>
      </c>
      <c r="O424" s="82">
        <f t="shared" si="91"/>
        <v>44.503999999999998</v>
      </c>
      <c r="P424" s="83">
        <f t="shared" si="92"/>
        <v>95.007999999999996</v>
      </c>
      <c r="Q424" s="83">
        <f t="shared" si="94"/>
        <v>45.503999999999998</v>
      </c>
      <c r="R424" s="84">
        <f t="shared" si="95"/>
        <v>45.503999999999998</v>
      </c>
    </row>
    <row r="425" spans="2:18" ht="27.95" customHeight="1" x14ac:dyDescent="0.25">
      <c r="B425" s="3" t="s">
        <v>53</v>
      </c>
      <c r="C425" s="2" t="s">
        <v>424</v>
      </c>
      <c r="D425" s="5">
        <v>10480</v>
      </c>
      <c r="E425" s="4">
        <v>10</v>
      </c>
      <c r="F425" s="4">
        <v>36</v>
      </c>
      <c r="G425" s="4">
        <v>17</v>
      </c>
      <c r="H425" s="4">
        <v>17</v>
      </c>
      <c r="I425" s="10">
        <v>17</v>
      </c>
      <c r="J425" s="48">
        <v>10480</v>
      </c>
      <c r="K425" s="77">
        <f t="shared" si="93"/>
        <v>41.92</v>
      </c>
      <c r="L425" s="77">
        <f t="shared" si="84"/>
        <v>83.84</v>
      </c>
      <c r="M425" s="50">
        <v>41.92</v>
      </c>
      <c r="N425" s="80">
        <v>41.92</v>
      </c>
      <c r="O425" s="82">
        <f t="shared" si="91"/>
        <v>31.92</v>
      </c>
      <c r="P425" s="83">
        <f t="shared" si="92"/>
        <v>47.84</v>
      </c>
      <c r="Q425" s="83">
        <f t="shared" si="94"/>
        <v>24.92</v>
      </c>
      <c r="R425" s="84">
        <f t="shared" si="95"/>
        <v>24.92</v>
      </c>
    </row>
    <row r="426" spans="2:18" ht="27.95" customHeight="1" x14ac:dyDescent="0.25">
      <c r="B426" s="3" t="s">
        <v>53</v>
      </c>
      <c r="C426" s="2" t="s">
        <v>426</v>
      </c>
      <c r="D426" s="5">
        <v>8539</v>
      </c>
      <c r="E426" s="4">
        <v>14</v>
      </c>
      <c r="F426" s="4">
        <v>26</v>
      </c>
      <c r="G426" s="4">
        <v>13</v>
      </c>
      <c r="H426" s="4">
        <v>13</v>
      </c>
      <c r="I426" s="10">
        <v>13</v>
      </c>
      <c r="J426" s="48">
        <v>8539</v>
      </c>
      <c r="K426" s="77">
        <f t="shared" si="93"/>
        <v>34.155999999999999</v>
      </c>
      <c r="L426" s="77">
        <f t="shared" si="84"/>
        <v>68.311999999999998</v>
      </c>
      <c r="M426" s="50">
        <v>34.155999999999999</v>
      </c>
      <c r="N426" s="80">
        <v>34.155999999999999</v>
      </c>
      <c r="O426" s="82">
        <f t="shared" si="91"/>
        <v>20.155999999999999</v>
      </c>
      <c r="P426" s="83">
        <f t="shared" si="92"/>
        <v>42.311999999999998</v>
      </c>
      <c r="Q426" s="83">
        <f t="shared" si="94"/>
        <v>21.155999999999999</v>
      </c>
      <c r="R426" s="84">
        <f t="shared" si="95"/>
        <v>21.155999999999999</v>
      </c>
    </row>
    <row r="427" spans="2:18" ht="27.95" customHeight="1" x14ac:dyDescent="0.25">
      <c r="B427" s="3" t="s">
        <v>53</v>
      </c>
      <c r="C427" s="2" t="s">
        <v>427</v>
      </c>
      <c r="D427" s="5">
        <v>8293</v>
      </c>
      <c r="E427" s="4">
        <v>5</v>
      </c>
      <c r="F427" s="4">
        <v>10</v>
      </c>
      <c r="G427" s="4">
        <v>6</v>
      </c>
      <c r="H427" s="4">
        <v>6</v>
      </c>
      <c r="I427" s="10">
        <v>6</v>
      </c>
      <c r="J427" s="48">
        <v>8293</v>
      </c>
      <c r="K427" s="77">
        <f t="shared" si="93"/>
        <v>33.171999999999997</v>
      </c>
      <c r="L427" s="77">
        <f t="shared" si="84"/>
        <v>66.343999999999994</v>
      </c>
      <c r="M427" s="50">
        <v>33.171999999999997</v>
      </c>
      <c r="N427" s="80">
        <v>33.171999999999997</v>
      </c>
      <c r="O427" s="82">
        <f t="shared" si="91"/>
        <v>28.171999999999997</v>
      </c>
      <c r="P427" s="83">
        <f t="shared" si="92"/>
        <v>56.343999999999994</v>
      </c>
      <c r="Q427" s="83">
        <f t="shared" si="94"/>
        <v>27.171999999999997</v>
      </c>
      <c r="R427" s="84">
        <f t="shared" si="95"/>
        <v>27.171999999999997</v>
      </c>
    </row>
    <row r="428" spans="2:18" ht="27.95" customHeight="1" x14ac:dyDescent="0.25">
      <c r="B428" s="3" t="s">
        <v>53</v>
      </c>
      <c r="C428" s="2" t="s">
        <v>428</v>
      </c>
      <c r="D428" s="5">
        <v>6173</v>
      </c>
      <c r="E428" s="4">
        <v>10</v>
      </c>
      <c r="F428" s="4">
        <v>12</v>
      </c>
      <c r="G428" s="4">
        <v>7</v>
      </c>
      <c r="H428" s="4">
        <v>7</v>
      </c>
      <c r="I428" s="10">
        <v>7</v>
      </c>
      <c r="J428" s="48">
        <v>6173</v>
      </c>
      <c r="K428" s="77">
        <f t="shared" si="93"/>
        <v>24.692</v>
      </c>
      <c r="L428" s="77">
        <f t="shared" si="84"/>
        <v>49.384</v>
      </c>
      <c r="M428" s="50">
        <v>24.692</v>
      </c>
      <c r="N428" s="80">
        <v>24.692</v>
      </c>
      <c r="O428" s="82">
        <f t="shared" si="91"/>
        <v>14.692</v>
      </c>
      <c r="P428" s="83">
        <f t="shared" si="92"/>
        <v>37.384</v>
      </c>
      <c r="Q428" s="83">
        <f t="shared" si="94"/>
        <v>17.692</v>
      </c>
      <c r="R428" s="84">
        <f t="shared" si="95"/>
        <v>17.692</v>
      </c>
    </row>
    <row r="429" spans="2:18" ht="27.95" customHeight="1" x14ac:dyDescent="0.25">
      <c r="B429" s="3" t="s">
        <v>53</v>
      </c>
      <c r="C429" s="2" t="s">
        <v>421</v>
      </c>
      <c r="D429" s="5">
        <v>4956</v>
      </c>
      <c r="E429" s="4">
        <v>3</v>
      </c>
      <c r="F429" s="4">
        <v>11</v>
      </c>
      <c r="G429" s="4">
        <v>6</v>
      </c>
      <c r="H429" s="4">
        <v>6</v>
      </c>
      <c r="I429" s="10">
        <v>6</v>
      </c>
      <c r="J429" s="48">
        <v>4956</v>
      </c>
      <c r="K429" s="77">
        <f t="shared" si="93"/>
        <v>19.824000000000002</v>
      </c>
      <c r="L429" s="77">
        <f t="shared" si="84"/>
        <v>39.648000000000003</v>
      </c>
      <c r="M429" s="50">
        <v>19.824000000000002</v>
      </c>
      <c r="N429" s="80">
        <v>19.824000000000002</v>
      </c>
      <c r="O429" s="82">
        <f t="shared" si="91"/>
        <v>16.824000000000002</v>
      </c>
      <c r="P429" s="83">
        <f t="shared" si="92"/>
        <v>28.648000000000003</v>
      </c>
      <c r="Q429" s="83">
        <f t="shared" si="94"/>
        <v>13.824000000000002</v>
      </c>
      <c r="R429" s="84">
        <f t="shared" si="95"/>
        <v>13.824000000000002</v>
      </c>
    </row>
    <row r="430" spans="2:18" ht="27.95" customHeight="1" x14ac:dyDescent="0.25">
      <c r="B430" s="3" t="s">
        <v>53</v>
      </c>
      <c r="C430" s="2" t="s">
        <v>422</v>
      </c>
      <c r="D430" s="5">
        <v>1558</v>
      </c>
      <c r="E430" s="4">
        <v>2</v>
      </c>
      <c r="F430" s="4">
        <v>4</v>
      </c>
      <c r="G430" s="4">
        <v>2</v>
      </c>
      <c r="H430" s="4">
        <v>2</v>
      </c>
      <c r="I430" s="10">
        <v>2</v>
      </c>
      <c r="J430" s="48">
        <v>1558</v>
      </c>
      <c r="K430" s="77">
        <f t="shared" si="93"/>
        <v>6.2320000000000002</v>
      </c>
      <c r="L430" s="77">
        <f t="shared" si="84"/>
        <v>12.464</v>
      </c>
      <c r="M430" s="50">
        <v>6.2320000000000002</v>
      </c>
      <c r="N430" s="80">
        <v>6.2320000000000002</v>
      </c>
      <c r="O430" s="82">
        <f t="shared" si="91"/>
        <v>4.2320000000000002</v>
      </c>
      <c r="P430" s="83">
        <f t="shared" si="92"/>
        <v>8.4640000000000004</v>
      </c>
      <c r="Q430" s="83">
        <f t="shared" si="94"/>
        <v>4.2320000000000002</v>
      </c>
      <c r="R430" s="84">
        <f t="shared" si="95"/>
        <v>4.2320000000000002</v>
      </c>
    </row>
    <row r="431" spans="2:18" ht="27.95" customHeight="1" x14ac:dyDescent="0.25">
      <c r="B431" s="3" t="s">
        <v>53</v>
      </c>
      <c r="C431" s="2" t="s">
        <v>862</v>
      </c>
      <c r="D431" s="5">
        <v>1048</v>
      </c>
      <c r="E431" s="4">
        <v>1</v>
      </c>
      <c r="F431" s="4">
        <v>3</v>
      </c>
      <c r="G431" s="4">
        <v>1</v>
      </c>
      <c r="H431" s="4">
        <v>1</v>
      </c>
      <c r="I431" s="10">
        <v>1</v>
      </c>
      <c r="J431" s="48">
        <v>1048</v>
      </c>
      <c r="K431" s="77">
        <f t="shared" si="93"/>
        <v>4.1920000000000002</v>
      </c>
      <c r="L431" s="77">
        <f t="shared" si="84"/>
        <v>8.3840000000000003</v>
      </c>
      <c r="M431" s="50">
        <v>4.1920000000000002</v>
      </c>
      <c r="N431" s="80">
        <v>4.1920000000000002</v>
      </c>
      <c r="O431" s="82">
        <f t="shared" si="91"/>
        <v>3.1920000000000002</v>
      </c>
      <c r="P431" s="83">
        <f t="shared" si="92"/>
        <v>5.3840000000000003</v>
      </c>
      <c r="Q431" s="83">
        <f t="shared" si="94"/>
        <v>3.1920000000000002</v>
      </c>
      <c r="R431" s="84">
        <f t="shared" si="95"/>
        <v>3.1920000000000002</v>
      </c>
    </row>
    <row r="432" spans="2:18" ht="27.95" customHeight="1" x14ac:dyDescent="0.25">
      <c r="B432" s="3" t="s">
        <v>53</v>
      </c>
      <c r="C432" s="2" t="s">
        <v>423</v>
      </c>
      <c r="D432" s="5">
        <v>1023</v>
      </c>
      <c r="E432" s="4">
        <v>3</v>
      </c>
      <c r="F432" s="4">
        <v>6</v>
      </c>
      <c r="G432" s="4">
        <v>2</v>
      </c>
      <c r="H432" s="4">
        <v>2</v>
      </c>
      <c r="I432" s="10">
        <v>2</v>
      </c>
      <c r="J432" s="48">
        <v>1023</v>
      </c>
      <c r="K432" s="77">
        <f t="shared" si="93"/>
        <v>4.0919999999999996</v>
      </c>
      <c r="L432" s="77">
        <f t="shared" si="84"/>
        <v>8.1839999999999993</v>
      </c>
      <c r="M432" s="50">
        <v>4.0919999999999996</v>
      </c>
      <c r="N432" s="80">
        <v>4.0919999999999996</v>
      </c>
      <c r="O432" s="82">
        <f t="shared" si="91"/>
        <v>1.0919999999999996</v>
      </c>
      <c r="P432" s="83">
        <f t="shared" si="92"/>
        <v>2.1839999999999993</v>
      </c>
      <c r="Q432" s="83">
        <f t="shared" si="94"/>
        <v>2.0919999999999996</v>
      </c>
      <c r="R432" s="84">
        <f t="shared" si="95"/>
        <v>2.0919999999999996</v>
      </c>
    </row>
    <row r="433" spans="2:18" ht="27.95" customHeight="1" x14ac:dyDescent="0.25">
      <c r="B433" s="3" t="s">
        <v>53</v>
      </c>
      <c r="C433" s="2" t="s">
        <v>420</v>
      </c>
      <c r="D433" s="5">
        <v>147</v>
      </c>
      <c r="E433" s="4">
        <v>1</v>
      </c>
      <c r="F433" s="4">
        <v>2</v>
      </c>
      <c r="G433" s="4">
        <v>0</v>
      </c>
      <c r="H433" s="4">
        <v>0</v>
      </c>
      <c r="I433" s="10">
        <v>0</v>
      </c>
      <c r="J433" s="48">
        <v>147</v>
      </c>
      <c r="K433" s="77">
        <v>1</v>
      </c>
      <c r="L433" s="77">
        <f t="shared" si="84"/>
        <v>2</v>
      </c>
      <c r="M433" s="50">
        <v>0.58799999999999997</v>
      </c>
      <c r="N433" s="80">
        <v>0.58799999999999997</v>
      </c>
      <c r="O433" s="82">
        <f t="shared" si="91"/>
        <v>0</v>
      </c>
      <c r="P433" s="83">
        <f t="shared" si="92"/>
        <v>0</v>
      </c>
      <c r="Q433" s="83">
        <f t="shared" si="94"/>
        <v>0.58799999999999997</v>
      </c>
      <c r="R433" s="84">
        <f t="shared" si="95"/>
        <v>0.58799999999999997</v>
      </c>
    </row>
    <row r="434" spans="2:18" ht="27.95" customHeight="1" x14ac:dyDescent="0.25">
      <c r="B434" s="3" t="s">
        <v>53</v>
      </c>
      <c r="C434" s="2" t="s">
        <v>863</v>
      </c>
      <c r="D434" s="5">
        <v>0</v>
      </c>
      <c r="E434" s="4">
        <v>0</v>
      </c>
      <c r="F434" s="4">
        <v>0</v>
      </c>
      <c r="G434" s="4">
        <v>0</v>
      </c>
      <c r="H434" s="4">
        <v>0</v>
      </c>
      <c r="I434" s="10">
        <v>0</v>
      </c>
      <c r="J434" s="48">
        <v>0</v>
      </c>
      <c r="K434" s="77">
        <f t="shared" ref="K434:K465" si="96" xml:space="preserve"> J434/250</f>
        <v>0</v>
      </c>
      <c r="L434" s="77">
        <f t="shared" si="84"/>
        <v>0</v>
      </c>
      <c r="M434" s="50">
        <v>0</v>
      </c>
      <c r="N434" s="80">
        <v>0</v>
      </c>
      <c r="O434" s="82">
        <f t="shared" si="91"/>
        <v>0</v>
      </c>
      <c r="P434" s="83">
        <f t="shared" si="92"/>
        <v>0</v>
      </c>
      <c r="Q434" s="83">
        <f t="shared" si="94"/>
        <v>0</v>
      </c>
      <c r="R434" s="84">
        <f t="shared" si="95"/>
        <v>0</v>
      </c>
    </row>
    <row r="435" spans="2:18" ht="27.95" customHeight="1" x14ac:dyDescent="0.25">
      <c r="B435" s="3" t="s">
        <v>53</v>
      </c>
      <c r="C435" s="2" t="s">
        <v>864</v>
      </c>
      <c r="D435" s="5">
        <v>0</v>
      </c>
      <c r="E435" s="4">
        <v>0</v>
      </c>
      <c r="F435" s="4">
        <v>0</v>
      </c>
      <c r="G435" s="4">
        <v>0</v>
      </c>
      <c r="H435" s="4">
        <v>0</v>
      </c>
      <c r="I435" s="10">
        <v>0</v>
      </c>
      <c r="J435" s="48">
        <v>0</v>
      </c>
      <c r="K435" s="77">
        <f t="shared" si="96"/>
        <v>0</v>
      </c>
      <c r="L435" s="77">
        <f t="shared" si="84"/>
        <v>0</v>
      </c>
      <c r="M435" s="50">
        <v>0</v>
      </c>
      <c r="N435" s="80">
        <v>0</v>
      </c>
      <c r="O435" s="82">
        <f t="shared" si="91"/>
        <v>0</v>
      </c>
      <c r="P435" s="83">
        <f t="shared" si="92"/>
        <v>0</v>
      </c>
      <c r="Q435" s="83">
        <f t="shared" si="94"/>
        <v>0</v>
      </c>
      <c r="R435" s="84">
        <f t="shared" si="95"/>
        <v>0</v>
      </c>
    </row>
    <row r="436" spans="2:18" ht="27.95" customHeight="1" x14ac:dyDescent="0.25">
      <c r="B436" s="3" t="s">
        <v>53</v>
      </c>
      <c r="C436" s="2" t="s">
        <v>865</v>
      </c>
      <c r="D436" s="5">
        <v>0</v>
      </c>
      <c r="E436" s="4">
        <v>0</v>
      </c>
      <c r="F436" s="4">
        <v>0</v>
      </c>
      <c r="G436" s="4">
        <v>0</v>
      </c>
      <c r="H436" s="4">
        <v>0</v>
      </c>
      <c r="I436" s="10">
        <v>0</v>
      </c>
      <c r="J436" s="48">
        <v>0</v>
      </c>
      <c r="K436" s="77">
        <f t="shared" si="96"/>
        <v>0</v>
      </c>
      <c r="L436" s="77">
        <f t="shared" si="84"/>
        <v>0</v>
      </c>
      <c r="M436" s="50">
        <v>0</v>
      </c>
      <c r="N436" s="80">
        <v>0</v>
      </c>
      <c r="O436" s="82">
        <f t="shared" si="91"/>
        <v>0</v>
      </c>
      <c r="P436" s="83">
        <f t="shared" si="92"/>
        <v>0</v>
      </c>
      <c r="Q436" s="83">
        <f t="shared" si="94"/>
        <v>0</v>
      </c>
      <c r="R436" s="84">
        <f t="shared" si="95"/>
        <v>0</v>
      </c>
    </row>
    <row r="437" spans="2:18" ht="27.95" customHeight="1" x14ac:dyDescent="0.25">
      <c r="B437" s="3" t="s">
        <v>53</v>
      </c>
      <c r="C437" s="2" t="s">
        <v>875</v>
      </c>
      <c r="D437" s="5">
        <v>0</v>
      </c>
      <c r="E437" s="4">
        <v>0</v>
      </c>
      <c r="F437" s="4">
        <v>0</v>
      </c>
      <c r="G437" s="4">
        <v>0</v>
      </c>
      <c r="H437" s="4">
        <v>0</v>
      </c>
      <c r="I437" s="10">
        <v>0</v>
      </c>
      <c r="J437" s="48">
        <v>0</v>
      </c>
      <c r="K437" s="77">
        <f t="shared" si="96"/>
        <v>0</v>
      </c>
      <c r="L437" s="77">
        <f t="shared" si="84"/>
        <v>0</v>
      </c>
      <c r="M437" s="50">
        <v>0</v>
      </c>
      <c r="N437" s="80">
        <v>0</v>
      </c>
      <c r="O437" s="82">
        <f t="shared" si="91"/>
        <v>0</v>
      </c>
      <c r="P437" s="83">
        <f t="shared" si="92"/>
        <v>0</v>
      </c>
      <c r="Q437" s="83">
        <f t="shared" si="94"/>
        <v>0</v>
      </c>
      <c r="R437" s="84">
        <f t="shared" si="95"/>
        <v>0</v>
      </c>
    </row>
    <row r="438" spans="2:18" ht="27.95" customHeight="1" x14ac:dyDescent="0.25">
      <c r="B438" s="3" t="s">
        <v>53</v>
      </c>
      <c r="C438" s="2" t="s">
        <v>876</v>
      </c>
      <c r="D438" s="5">
        <v>0</v>
      </c>
      <c r="E438" s="4">
        <v>0</v>
      </c>
      <c r="F438" s="4">
        <v>0</v>
      </c>
      <c r="G438" s="4">
        <v>0</v>
      </c>
      <c r="H438" s="4">
        <v>0</v>
      </c>
      <c r="I438" s="10">
        <v>0</v>
      </c>
      <c r="J438" s="48">
        <v>0</v>
      </c>
      <c r="K438" s="77">
        <f t="shared" si="96"/>
        <v>0</v>
      </c>
      <c r="L438" s="77">
        <f t="shared" si="84"/>
        <v>0</v>
      </c>
      <c r="M438" s="50">
        <v>0</v>
      </c>
      <c r="N438" s="80">
        <v>0</v>
      </c>
      <c r="O438" s="82">
        <f t="shared" si="91"/>
        <v>0</v>
      </c>
      <c r="P438" s="83">
        <f t="shared" si="92"/>
        <v>0</v>
      </c>
      <c r="Q438" s="83">
        <f t="shared" si="94"/>
        <v>0</v>
      </c>
      <c r="R438" s="84">
        <f t="shared" si="95"/>
        <v>0</v>
      </c>
    </row>
    <row r="439" spans="2:18" ht="27.95" customHeight="1" x14ac:dyDescent="0.25">
      <c r="B439" s="3" t="s">
        <v>53</v>
      </c>
      <c r="C439" s="2" t="s">
        <v>877</v>
      </c>
      <c r="D439" s="5">
        <v>0</v>
      </c>
      <c r="E439" s="4">
        <v>0</v>
      </c>
      <c r="F439" s="4">
        <v>0</v>
      </c>
      <c r="G439" s="4">
        <v>0</v>
      </c>
      <c r="H439" s="4">
        <v>0</v>
      </c>
      <c r="I439" s="10">
        <v>0</v>
      </c>
      <c r="J439" s="48">
        <v>0</v>
      </c>
      <c r="K439" s="77">
        <f t="shared" si="96"/>
        <v>0</v>
      </c>
      <c r="L439" s="77">
        <f t="shared" si="84"/>
        <v>0</v>
      </c>
      <c r="M439" s="50">
        <v>0</v>
      </c>
      <c r="N439" s="80">
        <v>0</v>
      </c>
      <c r="O439" s="82">
        <f t="shared" si="91"/>
        <v>0</v>
      </c>
      <c r="P439" s="83">
        <f t="shared" si="92"/>
        <v>0</v>
      </c>
      <c r="Q439" s="83">
        <f t="shared" si="94"/>
        <v>0</v>
      </c>
      <c r="R439" s="84">
        <f t="shared" si="95"/>
        <v>0</v>
      </c>
    </row>
    <row r="440" spans="2:18" ht="27.95" customHeight="1" x14ac:dyDescent="0.25">
      <c r="B440" s="3" t="s">
        <v>53</v>
      </c>
      <c r="C440" s="2" t="s">
        <v>878</v>
      </c>
      <c r="D440" s="5">
        <v>0</v>
      </c>
      <c r="E440" s="4">
        <v>0</v>
      </c>
      <c r="F440" s="4">
        <v>0</v>
      </c>
      <c r="G440" s="4">
        <v>0</v>
      </c>
      <c r="H440" s="4">
        <v>0</v>
      </c>
      <c r="I440" s="10">
        <v>0</v>
      </c>
      <c r="J440" s="48">
        <v>0</v>
      </c>
      <c r="K440" s="77">
        <f t="shared" si="96"/>
        <v>0</v>
      </c>
      <c r="L440" s="77">
        <f t="shared" si="84"/>
        <v>0</v>
      </c>
      <c r="M440" s="50">
        <v>0</v>
      </c>
      <c r="N440" s="80">
        <v>0</v>
      </c>
      <c r="O440" s="82">
        <f t="shared" si="91"/>
        <v>0</v>
      </c>
      <c r="P440" s="83">
        <f t="shared" si="92"/>
        <v>0</v>
      </c>
      <c r="Q440" s="83">
        <f t="shared" si="94"/>
        <v>0</v>
      </c>
      <c r="R440" s="84">
        <f t="shared" si="95"/>
        <v>0</v>
      </c>
    </row>
    <row r="441" spans="2:18" ht="27.95" customHeight="1" x14ac:dyDescent="0.25">
      <c r="B441" s="3" t="s">
        <v>53</v>
      </c>
      <c r="C441" s="2" t="s">
        <v>879</v>
      </c>
      <c r="D441" s="5">
        <v>0</v>
      </c>
      <c r="E441" s="4">
        <v>0</v>
      </c>
      <c r="F441" s="4">
        <v>0</v>
      </c>
      <c r="G441" s="4">
        <v>0</v>
      </c>
      <c r="H441" s="4">
        <v>0</v>
      </c>
      <c r="I441" s="10">
        <v>0</v>
      </c>
      <c r="J441" s="48">
        <v>0</v>
      </c>
      <c r="K441" s="77">
        <f t="shared" si="96"/>
        <v>0</v>
      </c>
      <c r="L441" s="77">
        <f t="shared" si="84"/>
        <v>0</v>
      </c>
      <c r="M441" s="50">
        <v>0</v>
      </c>
      <c r="N441" s="80">
        <v>0</v>
      </c>
      <c r="O441" s="82">
        <f t="shared" si="91"/>
        <v>0</v>
      </c>
      <c r="P441" s="83">
        <f t="shared" si="92"/>
        <v>0</v>
      </c>
      <c r="Q441" s="83">
        <f t="shared" si="94"/>
        <v>0</v>
      </c>
      <c r="R441" s="84">
        <f t="shared" si="95"/>
        <v>0</v>
      </c>
    </row>
    <row r="442" spans="2:18" ht="27.95" customHeight="1" x14ac:dyDescent="0.25">
      <c r="B442" s="3" t="s">
        <v>53</v>
      </c>
      <c r="C442" s="2" t="s">
        <v>880</v>
      </c>
      <c r="D442" s="5">
        <v>0</v>
      </c>
      <c r="E442" s="4">
        <v>0</v>
      </c>
      <c r="F442" s="4">
        <v>0</v>
      </c>
      <c r="G442" s="4">
        <v>0</v>
      </c>
      <c r="H442" s="4">
        <v>0</v>
      </c>
      <c r="I442" s="10">
        <v>0</v>
      </c>
      <c r="J442" s="48">
        <v>0</v>
      </c>
      <c r="K442" s="77">
        <f t="shared" si="96"/>
        <v>0</v>
      </c>
      <c r="L442" s="77">
        <f t="shared" si="84"/>
        <v>0</v>
      </c>
      <c r="M442" s="50">
        <v>0</v>
      </c>
      <c r="N442" s="80">
        <v>0</v>
      </c>
      <c r="O442" s="82">
        <f t="shared" si="91"/>
        <v>0</v>
      </c>
      <c r="P442" s="83">
        <f t="shared" si="92"/>
        <v>0</v>
      </c>
      <c r="Q442" s="83">
        <f t="shared" si="94"/>
        <v>0</v>
      </c>
      <c r="R442" s="84">
        <f t="shared" si="95"/>
        <v>0</v>
      </c>
    </row>
    <row r="443" spans="2:18" ht="27.95" customHeight="1" x14ac:dyDescent="0.25">
      <c r="B443" s="3" t="s">
        <v>53</v>
      </c>
      <c r="C443" s="2" t="s">
        <v>881</v>
      </c>
      <c r="D443" s="5">
        <v>0</v>
      </c>
      <c r="E443" s="4">
        <v>0</v>
      </c>
      <c r="F443" s="4">
        <v>0</v>
      </c>
      <c r="G443" s="4">
        <v>0</v>
      </c>
      <c r="H443" s="4">
        <v>0</v>
      </c>
      <c r="I443" s="10">
        <v>0</v>
      </c>
      <c r="J443" s="48">
        <v>0</v>
      </c>
      <c r="K443" s="77">
        <f t="shared" si="96"/>
        <v>0</v>
      </c>
      <c r="L443" s="77">
        <f t="shared" si="84"/>
        <v>0</v>
      </c>
      <c r="M443" s="50">
        <v>0</v>
      </c>
      <c r="N443" s="80">
        <v>0</v>
      </c>
      <c r="O443" s="82">
        <f t="shared" si="91"/>
        <v>0</v>
      </c>
      <c r="P443" s="83">
        <f t="shared" si="92"/>
        <v>0</v>
      </c>
      <c r="Q443" s="83">
        <f t="shared" si="94"/>
        <v>0</v>
      </c>
      <c r="R443" s="84">
        <f t="shared" si="95"/>
        <v>0</v>
      </c>
    </row>
    <row r="444" spans="2:18" ht="27.95" customHeight="1" x14ac:dyDescent="0.25">
      <c r="B444" s="3" t="s">
        <v>53</v>
      </c>
      <c r="C444" s="2" t="s">
        <v>882</v>
      </c>
      <c r="D444" s="5">
        <v>0</v>
      </c>
      <c r="E444" s="4">
        <v>0</v>
      </c>
      <c r="F444" s="4">
        <v>0</v>
      </c>
      <c r="G444" s="4">
        <v>0</v>
      </c>
      <c r="H444" s="4">
        <v>0</v>
      </c>
      <c r="I444" s="10">
        <v>0</v>
      </c>
      <c r="J444" s="48">
        <v>0</v>
      </c>
      <c r="K444" s="77">
        <f t="shared" si="96"/>
        <v>0</v>
      </c>
      <c r="L444" s="77">
        <f t="shared" si="84"/>
        <v>0</v>
      </c>
      <c r="M444" s="50">
        <v>0</v>
      </c>
      <c r="N444" s="80">
        <v>0</v>
      </c>
      <c r="O444" s="82">
        <f t="shared" si="91"/>
        <v>0</v>
      </c>
      <c r="P444" s="83">
        <f t="shared" si="92"/>
        <v>0</v>
      </c>
      <c r="Q444" s="83">
        <f t="shared" si="94"/>
        <v>0</v>
      </c>
      <c r="R444" s="84">
        <f t="shared" si="95"/>
        <v>0</v>
      </c>
    </row>
    <row r="445" spans="2:18" ht="27.95" customHeight="1" x14ac:dyDescent="0.25">
      <c r="B445" s="3" t="s">
        <v>53</v>
      </c>
      <c r="C445" s="2" t="s">
        <v>984</v>
      </c>
      <c r="D445" s="5">
        <v>0</v>
      </c>
      <c r="E445" s="4">
        <v>0</v>
      </c>
      <c r="F445" s="4">
        <v>0</v>
      </c>
      <c r="G445" s="4">
        <v>0</v>
      </c>
      <c r="H445" s="4">
        <v>0</v>
      </c>
      <c r="I445" s="10">
        <v>0</v>
      </c>
      <c r="J445" s="48">
        <v>0</v>
      </c>
      <c r="K445" s="77">
        <f t="shared" si="96"/>
        <v>0</v>
      </c>
      <c r="L445" s="77">
        <f t="shared" si="84"/>
        <v>0</v>
      </c>
      <c r="M445" s="50">
        <v>0</v>
      </c>
      <c r="N445" s="80">
        <v>0</v>
      </c>
      <c r="O445" s="82">
        <f t="shared" si="91"/>
        <v>0</v>
      </c>
      <c r="P445" s="83">
        <f t="shared" si="92"/>
        <v>0</v>
      </c>
      <c r="Q445" s="83">
        <f t="shared" si="94"/>
        <v>0</v>
      </c>
      <c r="R445" s="84">
        <f t="shared" si="95"/>
        <v>0</v>
      </c>
    </row>
    <row r="446" spans="2:18" ht="27.95" customHeight="1" x14ac:dyDescent="0.25">
      <c r="B446" s="3" t="s">
        <v>53</v>
      </c>
      <c r="C446" s="2" t="s">
        <v>887</v>
      </c>
      <c r="D446" s="5">
        <v>0</v>
      </c>
      <c r="E446" s="4">
        <v>0</v>
      </c>
      <c r="F446" s="4">
        <v>0</v>
      </c>
      <c r="G446" s="4">
        <v>0</v>
      </c>
      <c r="H446" s="4">
        <v>0</v>
      </c>
      <c r="I446" s="10">
        <v>0</v>
      </c>
      <c r="J446" s="48">
        <v>0</v>
      </c>
      <c r="K446" s="77">
        <f t="shared" si="96"/>
        <v>0</v>
      </c>
      <c r="L446" s="77">
        <f t="shared" si="84"/>
        <v>0</v>
      </c>
      <c r="M446" s="50">
        <v>0</v>
      </c>
      <c r="N446" s="80">
        <v>0</v>
      </c>
      <c r="O446" s="82">
        <f t="shared" si="91"/>
        <v>0</v>
      </c>
      <c r="P446" s="83">
        <f t="shared" si="92"/>
        <v>0</v>
      </c>
      <c r="Q446" s="83">
        <f t="shared" si="94"/>
        <v>0</v>
      </c>
      <c r="R446" s="84">
        <f t="shared" si="95"/>
        <v>0</v>
      </c>
    </row>
    <row r="447" spans="2:18" ht="27.95" customHeight="1" x14ac:dyDescent="0.25">
      <c r="B447" s="3" t="s">
        <v>53</v>
      </c>
      <c r="C447" s="2" t="s">
        <v>888</v>
      </c>
      <c r="D447" s="5">
        <v>0</v>
      </c>
      <c r="E447" s="4">
        <v>0</v>
      </c>
      <c r="F447" s="4">
        <v>0</v>
      </c>
      <c r="G447" s="4">
        <v>0</v>
      </c>
      <c r="H447" s="4">
        <v>0</v>
      </c>
      <c r="I447" s="10">
        <v>0</v>
      </c>
      <c r="J447" s="48">
        <v>0</v>
      </c>
      <c r="K447" s="77">
        <f t="shared" si="96"/>
        <v>0</v>
      </c>
      <c r="L447" s="77">
        <f t="shared" si="84"/>
        <v>0</v>
      </c>
      <c r="M447" s="50">
        <v>0</v>
      </c>
      <c r="N447" s="80">
        <v>0</v>
      </c>
      <c r="O447" s="82">
        <f t="shared" ref="O447:O473" si="97">K447-E447</f>
        <v>0</v>
      </c>
      <c r="P447" s="83">
        <f t="shared" si="92"/>
        <v>0</v>
      </c>
      <c r="Q447" s="83">
        <f t="shared" si="94"/>
        <v>0</v>
      </c>
      <c r="R447" s="84">
        <f t="shared" si="95"/>
        <v>0</v>
      </c>
    </row>
    <row r="448" spans="2:18" ht="27.95" customHeight="1" x14ac:dyDescent="0.25">
      <c r="B448" s="3" t="s">
        <v>53</v>
      </c>
      <c r="C448" s="2" t="s">
        <v>889</v>
      </c>
      <c r="D448" s="5">
        <v>0</v>
      </c>
      <c r="E448" s="4">
        <v>0</v>
      </c>
      <c r="F448" s="4">
        <v>0</v>
      </c>
      <c r="G448" s="4">
        <v>0</v>
      </c>
      <c r="H448" s="4">
        <v>0</v>
      </c>
      <c r="I448" s="10">
        <v>0</v>
      </c>
      <c r="J448" s="48">
        <v>0</v>
      </c>
      <c r="K448" s="77">
        <f t="shared" si="96"/>
        <v>0</v>
      </c>
      <c r="L448" s="77">
        <f t="shared" si="84"/>
        <v>0</v>
      </c>
      <c r="M448" s="50">
        <v>0</v>
      </c>
      <c r="N448" s="80">
        <v>0</v>
      </c>
      <c r="O448" s="82">
        <f t="shared" si="97"/>
        <v>0</v>
      </c>
      <c r="P448" s="83">
        <f t="shared" ref="P448:P473" si="98">L448-F448</f>
        <v>0</v>
      </c>
      <c r="Q448" s="83">
        <f t="shared" si="94"/>
        <v>0</v>
      </c>
      <c r="R448" s="84">
        <f t="shared" si="95"/>
        <v>0</v>
      </c>
    </row>
    <row r="449" spans="2:18" ht="27.95" customHeight="1" x14ac:dyDescent="0.25">
      <c r="B449" s="3" t="s">
        <v>53</v>
      </c>
      <c r="C449" s="2" t="s">
        <v>890</v>
      </c>
      <c r="D449" s="5">
        <v>0</v>
      </c>
      <c r="E449" s="4">
        <v>0</v>
      </c>
      <c r="F449" s="4">
        <v>0</v>
      </c>
      <c r="G449" s="4">
        <v>0</v>
      </c>
      <c r="H449" s="4">
        <v>0</v>
      </c>
      <c r="I449" s="10">
        <v>0</v>
      </c>
      <c r="J449" s="48">
        <v>0</v>
      </c>
      <c r="K449" s="77">
        <f t="shared" si="96"/>
        <v>0</v>
      </c>
      <c r="L449" s="77">
        <f t="shared" si="84"/>
        <v>0</v>
      </c>
      <c r="M449" s="50">
        <v>0</v>
      </c>
      <c r="N449" s="80">
        <v>0</v>
      </c>
      <c r="O449" s="82">
        <f t="shared" si="97"/>
        <v>0</v>
      </c>
      <c r="P449" s="83">
        <f t="shared" si="98"/>
        <v>0</v>
      </c>
      <c r="Q449" s="83">
        <f t="shared" si="94"/>
        <v>0</v>
      </c>
      <c r="R449" s="84">
        <f t="shared" si="95"/>
        <v>0</v>
      </c>
    </row>
    <row r="450" spans="2:18" ht="27.95" customHeight="1" x14ac:dyDescent="0.25">
      <c r="B450" s="3" t="s">
        <v>53</v>
      </c>
      <c r="C450" s="2" t="s">
        <v>891</v>
      </c>
      <c r="D450" s="5">
        <v>0</v>
      </c>
      <c r="E450" s="4">
        <v>0</v>
      </c>
      <c r="F450" s="4">
        <v>0</v>
      </c>
      <c r="G450" s="4">
        <v>0</v>
      </c>
      <c r="H450" s="4">
        <v>0</v>
      </c>
      <c r="I450" s="10">
        <v>0</v>
      </c>
      <c r="J450" s="48">
        <v>0</v>
      </c>
      <c r="K450" s="77">
        <f t="shared" si="96"/>
        <v>0</v>
      </c>
      <c r="L450" s="77">
        <f t="shared" si="84"/>
        <v>0</v>
      </c>
      <c r="M450" s="50">
        <v>0</v>
      </c>
      <c r="N450" s="80">
        <v>0</v>
      </c>
      <c r="O450" s="82">
        <f t="shared" si="97"/>
        <v>0</v>
      </c>
      <c r="P450" s="83">
        <f t="shared" si="98"/>
        <v>0</v>
      </c>
      <c r="Q450" s="83">
        <f t="shared" si="94"/>
        <v>0</v>
      </c>
      <c r="R450" s="84">
        <f t="shared" si="95"/>
        <v>0</v>
      </c>
    </row>
    <row r="451" spans="2:18" ht="27.95" customHeight="1" x14ac:dyDescent="0.25">
      <c r="B451" s="3" t="s">
        <v>53</v>
      </c>
      <c r="C451" s="2" t="s">
        <v>892</v>
      </c>
      <c r="D451" s="5">
        <v>0</v>
      </c>
      <c r="E451" s="4">
        <v>0</v>
      </c>
      <c r="F451" s="4">
        <v>0</v>
      </c>
      <c r="G451" s="4">
        <v>0</v>
      </c>
      <c r="H451" s="4">
        <v>0</v>
      </c>
      <c r="I451" s="10">
        <v>0</v>
      </c>
      <c r="J451" s="48">
        <v>0</v>
      </c>
      <c r="K451" s="77">
        <f t="shared" si="96"/>
        <v>0</v>
      </c>
      <c r="L451" s="77">
        <f t="shared" si="84"/>
        <v>0</v>
      </c>
      <c r="M451" s="50">
        <v>0</v>
      </c>
      <c r="N451" s="80">
        <v>0</v>
      </c>
      <c r="O451" s="82">
        <f t="shared" si="97"/>
        <v>0</v>
      </c>
      <c r="P451" s="83">
        <f t="shared" si="98"/>
        <v>0</v>
      </c>
      <c r="Q451" s="83">
        <f t="shared" si="94"/>
        <v>0</v>
      </c>
      <c r="R451" s="84">
        <f t="shared" si="95"/>
        <v>0</v>
      </c>
    </row>
    <row r="452" spans="2:18" ht="27.95" customHeight="1" x14ac:dyDescent="0.25">
      <c r="B452" s="3" t="s">
        <v>53</v>
      </c>
      <c r="C452" s="2" t="s">
        <v>893</v>
      </c>
      <c r="D452" s="5">
        <v>0</v>
      </c>
      <c r="E452" s="4">
        <v>0</v>
      </c>
      <c r="F452" s="4">
        <v>0</v>
      </c>
      <c r="G452" s="4">
        <v>0</v>
      </c>
      <c r="H452" s="4">
        <v>0</v>
      </c>
      <c r="I452" s="10">
        <v>0</v>
      </c>
      <c r="J452" s="48">
        <v>0</v>
      </c>
      <c r="K452" s="77">
        <f t="shared" si="96"/>
        <v>0</v>
      </c>
      <c r="L452" s="77">
        <f t="shared" si="84"/>
        <v>0</v>
      </c>
      <c r="M452" s="50">
        <v>0</v>
      </c>
      <c r="N452" s="80">
        <v>0</v>
      </c>
      <c r="O452" s="82">
        <f t="shared" si="97"/>
        <v>0</v>
      </c>
      <c r="P452" s="83">
        <f t="shared" si="98"/>
        <v>0</v>
      </c>
      <c r="Q452" s="83">
        <f t="shared" ref="Q452:Q473" si="99" xml:space="preserve"> M452-G452</f>
        <v>0</v>
      </c>
      <c r="R452" s="84">
        <f t="shared" ref="R452:R473" si="100" xml:space="preserve"> N452-H452</f>
        <v>0</v>
      </c>
    </row>
    <row r="453" spans="2:18" ht="27.95" customHeight="1" x14ac:dyDescent="0.25">
      <c r="B453" s="3" t="s">
        <v>53</v>
      </c>
      <c r="C453" s="2" t="s">
        <v>894</v>
      </c>
      <c r="D453" s="5">
        <v>0</v>
      </c>
      <c r="E453" s="4">
        <v>0</v>
      </c>
      <c r="F453" s="4">
        <v>0</v>
      </c>
      <c r="G453" s="4">
        <v>0</v>
      </c>
      <c r="H453" s="4">
        <v>0</v>
      </c>
      <c r="I453" s="10">
        <v>0</v>
      </c>
      <c r="J453" s="48">
        <v>0</v>
      </c>
      <c r="K453" s="77">
        <f t="shared" si="96"/>
        <v>0</v>
      </c>
      <c r="L453" s="77">
        <f t="shared" ref="L453:L516" si="101" xml:space="preserve"> K453*2</f>
        <v>0</v>
      </c>
      <c r="M453" s="50">
        <v>0</v>
      </c>
      <c r="N453" s="80">
        <v>0</v>
      </c>
      <c r="O453" s="82">
        <f t="shared" si="97"/>
        <v>0</v>
      </c>
      <c r="P453" s="83">
        <f t="shared" si="98"/>
        <v>0</v>
      </c>
      <c r="Q453" s="83">
        <f t="shared" si="99"/>
        <v>0</v>
      </c>
      <c r="R453" s="84">
        <f t="shared" si="100"/>
        <v>0</v>
      </c>
    </row>
    <row r="454" spans="2:18" ht="27.95" customHeight="1" x14ac:dyDescent="0.25">
      <c r="B454" s="3" t="s">
        <v>53</v>
      </c>
      <c r="C454" s="2" t="s">
        <v>901</v>
      </c>
      <c r="D454" s="5">
        <v>0</v>
      </c>
      <c r="E454" s="4">
        <v>0</v>
      </c>
      <c r="F454" s="4">
        <v>0</v>
      </c>
      <c r="G454" s="4">
        <v>0</v>
      </c>
      <c r="H454" s="4">
        <v>0</v>
      </c>
      <c r="I454" s="10">
        <v>0</v>
      </c>
      <c r="J454" s="48">
        <v>0</v>
      </c>
      <c r="K454" s="77">
        <f t="shared" si="96"/>
        <v>0</v>
      </c>
      <c r="L454" s="77">
        <f t="shared" si="101"/>
        <v>0</v>
      </c>
      <c r="M454" s="50">
        <v>0</v>
      </c>
      <c r="N454" s="80">
        <v>0</v>
      </c>
      <c r="O454" s="82">
        <f t="shared" si="97"/>
        <v>0</v>
      </c>
      <c r="P454" s="83">
        <f t="shared" si="98"/>
        <v>0</v>
      </c>
      <c r="Q454" s="83">
        <f t="shared" si="99"/>
        <v>0</v>
      </c>
      <c r="R454" s="84">
        <f t="shared" si="100"/>
        <v>0</v>
      </c>
    </row>
    <row r="455" spans="2:18" ht="27.95" customHeight="1" x14ac:dyDescent="0.25">
      <c r="B455" s="3" t="s">
        <v>53</v>
      </c>
      <c r="C455" s="2" t="s">
        <v>902</v>
      </c>
      <c r="D455" s="5">
        <v>0</v>
      </c>
      <c r="E455" s="4">
        <v>0</v>
      </c>
      <c r="F455" s="4">
        <v>0</v>
      </c>
      <c r="G455" s="4">
        <v>0</v>
      </c>
      <c r="H455" s="4">
        <v>0</v>
      </c>
      <c r="I455" s="10">
        <v>0</v>
      </c>
      <c r="J455" s="48">
        <v>0</v>
      </c>
      <c r="K455" s="77">
        <f t="shared" si="96"/>
        <v>0</v>
      </c>
      <c r="L455" s="77">
        <f t="shared" si="101"/>
        <v>0</v>
      </c>
      <c r="M455" s="50">
        <v>0</v>
      </c>
      <c r="N455" s="80">
        <v>0</v>
      </c>
      <c r="O455" s="82">
        <f t="shared" si="97"/>
        <v>0</v>
      </c>
      <c r="P455" s="83">
        <f t="shared" si="98"/>
        <v>0</v>
      </c>
      <c r="Q455" s="83">
        <f t="shared" si="99"/>
        <v>0</v>
      </c>
      <c r="R455" s="84">
        <f t="shared" si="100"/>
        <v>0</v>
      </c>
    </row>
    <row r="456" spans="2:18" ht="27.95" customHeight="1" x14ac:dyDescent="0.25">
      <c r="B456" s="3" t="s">
        <v>53</v>
      </c>
      <c r="C456" s="2" t="s">
        <v>903</v>
      </c>
      <c r="D456" s="5">
        <v>0</v>
      </c>
      <c r="E456" s="4">
        <v>0</v>
      </c>
      <c r="F456" s="4">
        <v>0</v>
      </c>
      <c r="G456" s="4">
        <v>0</v>
      </c>
      <c r="H456" s="4">
        <v>0</v>
      </c>
      <c r="I456" s="10">
        <v>0</v>
      </c>
      <c r="J456" s="48">
        <v>0</v>
      </c>
      <c r="K456" s="77">
        <f t="shared" si="96"/>
        <v>0</v>
      </c>
      <c r="L456" s="77">
        <f t="shared" si="101"/>
        <v>0</v>
      </c>
      <c r="M456" s="50">
        <v>0</v>
      </c>
      <c r="N456" s="80">
        <v>0</v>
      </c>
      <c r="O456" s="82">
        <f t="shared" si="97"/>
        <v>0</v>
      </c>
      <c r="P456" s="83">
        <f t="shared" si="98"/>
        <v>0</v>
      </c>
      <c r="Q456" s="83">
        <f t="shared" si="99"/>
        <v>0</v>
      </c>
      <c r="R456" s="84">
        <f t="shared" si="100"/>
        <v>0</v>
      </c>
    </row>
    <row r="457" spans="2:18" ht="27.95" customHeight="1" x14ac:dyDescent="0.25">
      <c r="B457" s="3" t="s">
        <v>53</v>
      </c>
      <c r="C457" s="2" t="s">
        <v>904</v>
      </c>
      <c r="D457" s="5">
        <v>0</v>
      </c>
      <c r="E457" s="4">
        <v>0</v>
      </c>
      <c r="F457" s="4">
        <v>0</v>
      </c>
      <c r="G457" s="4">
        <v>0</v>
      </c>
      <c r="H457" s="4">
        <v>0</v>
      </c>
      <c r="I457" s="10">
        <v>0</v>
      </c>
      <c r="J457" s="48">
        <v>0</v>
      </c>
      <c r="K457" s="77">
        <f t="shared" si="96"/>
        <v>0</v>
      </c>
      <c r="L457" s="77">
        <f t="shared" si="101"/>
        <v>0</v>
      </c>
      <c r="M457" s="50">
        <v>0</v>
      </c>
      <c r="N457" s="80">
        <v>0</v>
      </c>
      <c r="O457" s="82">
        <f t="shared" si="97"/>
        <v>0</v>
      </c>
      <c r="P457" s="83">
        <f t="shared" si="98"/>
        <v>0</v>
      </c>
      <c r="Q457" s="83">
        <f t="shared" si="99"/>
        <v>0</v>
      </c>
      <c r="R457" s="84">
        <f t="shared" si="100"/>
        <v>0</v>
      </c>
    </row>
    <row r="458" spans="2:18" ht="27.95" customHeight="1" x14ac:dyDescent="0.25">
      <c r="B458" s="3" t="s">
        <v>53</v>
      </c>
      <c r="C458" s="2" t="s">
        <v>905</v>
      </c>
      <c r="D458" s="5">
        <v>0</v>
      </c>
      <c r="E458" s="4">
        <v>0</v>
      </c>
      <c r="F458" s="4">
        <v>0</v>
      </c>
      <c r="G458" s="4">
        <v>0</v>
      </c>
      <c r="H458" s="4">
        <v>0</v>
      </c>
      <c r="I458" s="10">
        <v>0</v>
      </c>
      <c r="J458" s="48">
        <v>0</v>
      </c>
      <c r="K458" s="77">
        <f t="shared" si="96"/>
        <v>0</v>
      </c>
      <c r="L458" s="77">
        <f t="shared" si="101"/>
        <v>0</v>
      </c>
      <c r="M458" s="50">
        <v>0</v>
      </c>
      <c r="N458" s="80">
        <v>0</v>
      </c>
      <c r="O458" s="82">
        <f t="shared" si="97"/>
        <v>0</v>
      </c>
      <c r="P458" s="83">
        <f t="shared" si="98"/>
        <v>0</v>
      </c>
      <c r="Q458" s="83">
        <f t="shared" si="99"/>
        <v>0</v>
      </c>
      <c r="R458" s="84">
        <f t="shared" si="100"/>
        <v>0</v>
      </c>
    </row>
    <row r="459" spans="2:18" ht="27.95" customHeight="1" x14ac:dyDescent="0.25">
      <c r="B459" s="3" t="s">
        <v>53</v>
      </c>
      <c r="C459" s="2" t="s">
        <v>906</v>
      </c>
      <c r="D459" s="5">
        <v>0</v>
      </c>
      <c r="E459" s="4">
        <v>0</v>
      </c>
      <c r="F459" s="4">
        <v>0</v>
      </c>
      <c r="G459" s="4">
        <v>0</v>
      </c>
      <c r="H459" s="4">
        <v>0</v>
      </c>
      <c r="I459" s="10">
        <v>0</v>
      </c>
      <c r="J459" s="48">
        <v>0</v>
      </c>
      <c r="K459" s="77">
        <f t="shared" si="96"/>
        <v>0</v>
      </c>
      <c r="L459" s="77">
        <f t="shared" si="101"/>
        <v>0</v>
      </c>
      <c r="M459" s="50">
        <v>0</v>
      </c>
      <c r="N459" s="80">
        <v>0</v>
      </c>
      <c r="O459" s="82">
        <f t="shared" si="97"/>
        <v>0</v>
      </c>
      <c r="P459" s="83">
        <f t="shared" si="98"/>
        <v>0</v>
      </c>
      <c r="Q459" s="83">
        <f t="shared" si="99"/>
        <v>0</v>
      </c>
      <c r="R459" s="84">
        <f t="shared" si="100"/>
        <v>0</v>
      </c>
    </row>
    <row r="460" spans="2:18" ht="27.95" customHeight="1" x14ac:dyDescent="0.25">
      <c r="B460" s="3" t="s">
        <v>53</v>
      </c>
      <c r="C460" s="2" t="s">
        <v>907</v>
      </c>
      <c r="D460" s="5">
        <v>0</v>
      </c>
      <c r="E460" s="4">
        <v>0</v>
      </c>
      <c r="F460" s="4">
        <v>0</v>
      </c>
      <c r="G460" s="4">
        <v>0</v>
      </c>
      <c r="H460" s="4">
        <v>0</v>
      </c>
      <c r="I460" s="10">
        <v>0</v>
      </c>
      <c r="J460" s="48">
        <v>0</v>
      </c>
      <c r="K460" s="77">
        <f t="shared" si="96"/>
        <v>0</v>
      </c>
      <c r="L460" s="77">
        <f t="shared" si="101"/>
        <v>0</v>
      </c>
      <c r="M460" s="50">
        <v>0</v>
      </c>
      <c r="N460" s="80">
        <v>0</v>
      </c>
      <c r="O460" s="82">
        <f t="shared" si="97"/>
        <v>0</v>
      </c>
      <c r="P460" s="83">
        <f t="shared" si="98"/>
        <v>0</v>
      </c>
      <c r="Q460" s="83">
        <f t="shared" si="99"/>
        <v>0</v>
      </c>
      <c r="R460" s="84">
        <f t="shared" si="100"/>
        <v>0</v>
      </c>
    </row>
    <row r="461" spans="2:18" ht="27.95" customHeight="1" x14ac:dyDescent="0.25">
      <c r="B461" s="3" t="s">
        <v>53</v>
      </c>
      <c r="C461" s="2" t="s">
        <v>908</v>
      </c>
      <c r="D461" s="5">
        <v>0</v>
      </c>
      <c r="E461" s="4">
        <v>0</v>
      </c>
      <c r="F461" s="4">
        <v>0</v>
      </c>
      <c r="G461" s="4">
        <v>0</v>
      </c>
      <c r="H461" s="4">
        <v>0</v>
      </c>
      <c r="I461" s="10">
        <v>0</v>
      </c>
      <c r="J461" s="48">
        <v>0</v>
      </c>
      <c r="K461" s="77">
        <f t="shared" si="96"/>
        <v>0</v>
      </c>
      <c r="L461" s="77">
        <f t="shared" si="101"/>
        <v>0</v>
      </c>
      <c r="M461" s="50">
        <v>0</v>
      </c>
      <c r="N461" s="80">
        <v>0</v>
      </c>
      <c r="O461" s="82">
        <f t="shared" si="97"/>
        <v>0</v>
      </c>
      <c r="P461" s="83">
        <f t="shared" si="98"/>
        <v>0</v>
      </c>
      <c r="Q461" s="83">
        <f t="shared" si="99"/>
        <v>0</v>
      </c>
      <c r="R461" s="84">
        <f t="shared" si="100"/>
        <v>0</v>
      </c>
    </row>
    <row r="462" spans="2:18" ht="27.95" customHeight="1" x14ac:dyDescent="0.25">
      <c r="B462" s="3" t="s">
        <v>53</v>
      </c>
      <c r="C462" s="2" t="s">
        <v>913</v>
      </c>
      <c r="D462" s="5">
        <v>0</v>
      </c>
      <c r="E462" s="4">
        <v>0</v>
      </c>
      <c r="F462" s="4">
        <v>0</v>
      </c>
      <c r="G462" s="4">
        <v>0</v>
      </c>
      <c r="H462" s="4">
        <v>0</v>
      </c>
      <c r="I462" s="10">
        <v>0</v>
      </c>
      <c r="J462" s="48">
        <v>0</v>
      </c>
      <c r="K462" s="77">
        <f t="shared" si="96"/>
        <v>0</v>
      </c>
      <c r="L462" s="77">
        <f t="shared" si="101"/>
        <v>0</v>
      </c>
      <c r="M462" s="50">
        <v>0</v>
      </c>
      <c r="N462" s="80">
        <v>0</v>
      </c>
      <c r="O462" s="82">
        <f t="shared" si="97"/>
        <v>0</v>
      </c>
      <c r="P462" s="83">
        <f t="shared" si="98"/>
        <v>0</v>
      </c>
      <c r="Q462" s="83">
        <f t="shared" si="99"/>
        <v>0</v>
      </c>
      <c r="R462" s="84">
        <f t="shared" si="100"/>
        <v>0</v>
      </c>
    </row>
    <row r="463" spans="2:18" ht="27.95" customHeight="1" x14ac:dyDescent="0.25">
      <c r="B463" s="3" t="s">
        <v>53</v>
      </c>
      <c r="C463" s="2" t="s">
        <v>914</v>
      </c>
      <c r="D463" s="5">
        <v>0</v>
      </c>
      <c r="E463" s="4">
        <v>0</v>
      </c>
      <c r="F463" s="4">
        <v>0</v>
      </c>
      <c r="G463" s="4">
        <v>0</v>
      </c>
      <c r="H463" s="4">
        <v>0</v>
      </c>
      <c r="I463" s="10">
        <v>0</v>
      </c>
      <c r="J463" s="48">
        <v>0</v>
      </c>
      <c r="K463" s="77">
        <f t="shared" si="96"/>
        <v>0</v>
      </c>
      <c r="L463" s="77">
        <f t="shared" si="101"/>
        <v>0</v>
      </c>
      <c r="M463" s="50">
        <v>0</v>
      </c>
      <c r="N463" s="80">
        <v>0</v>
      </c>
      <c r="O463" s="82">
        <f t="shared" si="97"/>
        <v>0</v>
      </c>
      <c r="P463" s="83">
        <f t="shared" si="98"/>
        <v>0</v>
      </c>
      <c r="Q463" s="83">
        <f t="shared" si="99"/>
        <v>0</v>
      </c>
      <c r="R463" s="84">
        <f t="shared" si="100"/>
        <v>0</v>
      </c>
    </row>
    <row r="464" spans="2:18" ht="27.95" customHeight="1" x14ac:dyDescent="0.25">
      <c r="B464" s="3" t="s">
        <v>53</v>
      </c>
      <c r="C464" s="2" t="s">
        <v>994</v>
      </c>
      <c r="D464" s="5">
        <v>0</v>
      </c>
      <c r="E464" s="4">
        <v>0</v>
      </c>
      <c r="F464" s="4">
        <v>0</v>
      </c>
      <c r="G464" s="4">
        <v>0</v>
      </c>
      <c r="H464" s="4">
        <v>0</v>
      </c>
      <c r="I464" s="10">
        <v>0</v>
      </c>
      <c r="J464" s="48">
        <v>0</v>
      </c>
      <c r="K464" s="77">
        <f t="shared" si="96"/>
        <v>0</v>
      </c>
      <c r="L464" s="77">
        <f t="shared" si="101"/>
        <v>0</v>
      </c>
      <c r="M464" s="50">
        <v>0</v>
      </c>
      <c r="N464" s="80">
        <v>0</v>
      </c>
      <c r="O464" s="82">
        <f t="shared" si="97"/>
        <v>0</v>
      </c>
      <c r="P464" s="83">
        <f t="shared" si="98"/>
        <v>0</v>
      </c>
      <c r="Q464" s="83">
        <f t="shared" si="99"/>
        <v>0</v>
      </c>
      <c r="R464" s="84">
        <f t="shared" si="100"/>
        <v>0</v>
      </c>
    </row>
    <row r="465" spans="2:18" ht="27.95" customHeight="1" x14ac:dyDescent="0.25">
      <c r="B465" s="3" t="s">
        <v>53</v>
      </c>
      <c r="C465" s="2" t="s">
        <v>915</v>
      </c>
      <c r="D465" s="5">
        <v>0</v>
      </c>
      <c r="E465" s="4">
        <v>0</v>
      </c>
      <c r="F465" s="4">
        <v>0</v>
      </c>
      <c r="G465" s="4">
        <v>0</v>
      </c>
      <c r="H465" s="4">
        <v>0</v>
      </c>
      <c r="I465" s="10">
        <v>0</v>
      </c>
      <c r="J465" s="48">
        <v>0</v>
      </c>
      <c r="K465" s="77">
        <f t="shared" si="96"/>
        <v>0</v>
      </c>
      <c r="L465" s="77">
        <f t="shared" si="101"/>
        <v>0</v>
      </c>
      <c r="M465" s="50">
        <v>0</v>
      </c>
      <c r="N465" s="80">
        <v>0</v>
      </c>
      <c r="O465" s="82">
        <f t="shared" si="97"/>
        <v>0</v>
      </c>
      <c r="P465" s="83">
        <f t="shared" si="98"/>
        <v>0</v>
      </c>
      <c r="Q465" s="83">
        <f t="shared" si="99"/>
        <v>0</v>
      </c>
      <c r="R465" s="84">
        <f t="shared" si="100"/>
        <v>0</v>
      </c>
    </row>
    <row r="466" spans="2:18" ht="27.95" customHeight="1" x14ac:dyDescent="0.25">
      <c r="B466" s="3" t="s">
        <v>53</v>
      </c>
      <c r="C466" s="2" t="s">
        <v>916</v>
      </c>
      <c r="D466" s="5">
        <v>0</v>
      </c>
      <c r="E466" s="4">
        <v>0</v>
      </c>
      <c r="F466" s="4">
        <v>0</v>
      </c>
      <c r="G466" s="4">
        <v>0</v>
      </c>
      <c r="H466" s="4">
        <v>0</v>
      </c>
      <c r="I466" s="10">
        <v>0</v>
      </c>
      <c r="J466" s="48">
        <v>0</v>
      </c>
      <c r="K466" s="77">
        <f t="shared" ref="K466:K495" si="102" xml:space="preserve"> J466/250</f>
        <v>0</v>
      </c>
      <c r="L466" s="77">
        <f t="shared" si="101"/>
        <v>0</v>
      </c>
      <c r="M466" s="50">
        <v>0</v>
      </c>
      <c r="N466" s="80">
        <v>0</v>
      </c>
      <c r="O466" s="82">
        <f t="shared" si="97"/>
        <v>0</v>
      </c>
      <c r="P466" s="83">
        <f t="shared" si="98"/>
        <v>0</v>
      </c>
      <c r="Q466" s="83">
        <f t="shared" si="99"/>
        <v>0</v>
      </c>
      <c r="R466" s="84">
        <f t="shared" si="100"/>
        <v>0</v>
      </c>
    </row>
    <row r="467" spans="2:18" ht="27.95" customHeight="1" x14ac:dyDescent="0.25">
      <c r="B467" s="3" t="s">
        <v>53</v>
      </c>
      <c r="C467" s="2" t="s">
        <v>917</v>
      </c>
      <c r="D467" s="5">
        <v>0</v>
      </c>
      <c r="E467" s="4">
        <v>0</v>
      </c>
      <c r="F467" s="4">
        <v>0</v>
      </c>
      <c r="G467" s="4">
        <v>0</v>
      </c>
      <c r="H467" s="4">
        <v>0</v>
      </c>
      <c r="I467" s="10">
        <v>0</v>
      </c>
      <c r="J467" s="48">
        <v>0</v>
      </c>
      <c r="K467" s="77">
        <f t="shared" si="102"/>
        <v>0</v>
      </c>
      <c r="L467" s="77">
        <f t="shared" si="101"/>
        <v>0</v>
      </c>
      <c r="M467" s="50">
        <v>0</v>
      </c>
      <c r="N467" s="80">
        <v>0</v>
      </c>
      <c r="O467" s="82">
        <f t="shared" si="97"/>
        <v>0</v>
      </c>
      <c r="P467" s="83">
        <f t="shared" si="98"/>
        <v>0</v>
      </c>
      <c r="Q467" s="83">
        <f t="shared" si="99"/>
        <v>0</v>
      </c>
      <c r="R467" s="84">
        <f t="shared" si="100"/>
        <v>0</v>
      </c>
    </row>
    <row r="468" spans="2:18" ht="27.95" customHeight="1" x14ac:dyDescent="0.25">
      <c r="B468" s="3" t="s">
        <v>53</v>
      </c>
      <c r="C468" s="2" t="s">
        <v>918</v>
      </c>
      <c r="D468" s="5">
        <v>0</v>
      </c>
      <c r="E468" s="4">
        <v>0</v>
      </c>
      <c r="F468" s="4">
        <v>0</v>
      </c>
      <c r="G468" s="4">
        <v>0</v>
      </c>
      <c r="H468" s="4">
        <v>0</v>
      </c>
      <c r="I468" s="10">
        <v>0</v>
      </c>
      <c r="J468" s="48">
        <v>0</v>
      </c>
      <c r="K468" s="77">
        <f t="shared" si="102"/>
        <v>0</v>
      </c>
      <c r="L468" s="77">
        <f t="shared" si="101"/>
        <v>0</v>
      </c>
      <c r="M468" s="50">
        <v>0</v>
      </c>
      <c r="N468" s="80">
        <v>0</v>
      </c>
      <c r="O468" s="82">
        <f t="shared" si="97"/>
        <v>0</v>
      </c>
      <c r="P468" s="83">
        <f t="shared" si="98"/>
        <v>0</v>
      </c>
      <c r="Q468" s="83">
        <f t="shared" si="99"/>
        <v>0</v>
      </c>
      <c r="R468" s="84">
        <f t="shared" si="100"/>
        <v>0</v>
      </c>
    </row>
    <row r="469" spans="2:18" ht="27.95" customHeight="1" x14ac:dyDescent="0.25">
      <c r="B469" s="3" t="s">
        <v>53</v>
      </c>
      <c r="C469" s="2" t="s">
        <v>920</v>
      </c>
      <c r="D469" s="5">
        <v>0</v>
      </c>
      <c r="E469" s="4">
        <v>0</v>
      </c>
      <c r="F469" s="4">
        <v>0</v>
      </c>
      <c r="G469" s="4">
        <v>0</v>
      </c>
      <c r="H469" s="4">
        <v>0</v>
      </c>
      <c r="I469" s="10">
        <v>0</v>
      </c>
      <c r="J469" s="48">
        <v>0</v>
      </c>
      <c r="K469" s="77">
        <f t="shared" si="102"/>
        <v>0</v>
      </c>
      <c r="L469" s="77">
        <f t="shared" si="101"/>
        <v>0</v>
      </c>
      <c r="M469" s="50">
        <v>0</v>
      </c>
      <c r="N469" s="80">
        <v>0</v>
      </c>
      <c r="O469" s="82">
        <f t="shared" si="97"/>
        <v>0</v>
      </c>
      <c r="P469" s="83">
        <f t="shared" si="98"/>
        <v>0</v>
      </c>
      <c r="Q469" s="83">
        <f t="shared" si="99"/>
        <v>0</v>
      </c>
      <c r="R469" s="84">
        <f t="shared" si="100"/>
        <v>0</v>
      </c>
    </row>
    <row r="470" spans="2:18" ht="27.95" customHeight="1" x14ac:dyDescent="0.25">
      <c r="B470" s="3" t="s">
        <v>53</v>
      </c>
      <c r="C470" s="2" t="s">
        <v>774</v>
      </c>
      <c r="D470" s="5">
        <v>0</v>
      </c>
      <c r="E470" s="4">
        <v>0</v>
      </c>
      <c r="F470" s="4">
        <v>0</v>
      </c>
      <c r="G470" s="4">
        <v>0</v>
      </c>
      <c r="H470" s="4">
        <v>0</v>
      </c>
      <c r="I470" s="10">
        <v>0</v>
      </c>
      <c r="J470" s="48">
        <v>0</v>
      </c>
      <c r="K470" s="77">
        <f t="shared" si="102"/>
        <v>0</v>
      </c>
      <c r="L470" s="77">
        <f t="shared" si="101"/>
        <v>0</v>
      </c>
      <c r="M470" s="50">
        <v>0</v>
      </c>
      <c r="N470" s="80">
        <v>0</v>
      </c>
      <c r="O470" s="82">
        <f t="shared" si="97"/>
        <v>0</v>
      </c>
      <c r="P470" s="83">
        <f t="shared" si="98"/>
        <v>0</v>
      </c>
      <c r="Q470" s="83">
        <f t="shared" si="99"/>
        <v>0</v>
      </c>
      <c r="R470" s="84">
        <f t="shared" si="100"/>
        <v>0</v>
      </c>
    </row>
    <row r="471" spans="2:18" ht="27.95" customHeight="1" x14ac:dyDescent="0.25">
      <c r="B471" s="3" t="s">
        <v>53</v>
      </c>
      <c r="C471" s="2" t="s">
        <v>776</v>
      </c>
      <c r="D471" s="5">
        <v>0</v>
      </c>
      <c r="E471" s="4">
        <v>0</v>
      </c>
      <c r="F471" s="4">
        <v>0</v>
      </c>
      <c r="G471" s="4">
        <v>0</v>
      </c>
      <c r="H471" s="4">
        <v>0</v>
      </c>
      <c r="I471" s="10">
        <v>0</v>
      </c>
      <c r="J471" s="48">
        <v>0</v>
      </c>
      <c r="K471" s="77">
        <f t="shared" si="102"/>
        <v>0</v>
      </c>
      <c r="L471" s="77">
        <f t="shared" si="101"/>
        <v>0</v>
      </c>
      <c r="M471" s="50">
        <v>0</v>
      </c>
      <c r="N471" s="80">
        <v>0</v>
      </c>
      <c r="O471" s="82">
        <f t="shared" si="97"/>
        <v>0</v>
      </c>
      <c r="P471" s="83">
        <f t="shared" si="98"/>
        <v>0</v>
      </c>
      <c r="Q471" s="83">
        <f t="shared" si="99"/>
        <v>0</v>
      </c>
      <c r="R471" s="84">
        <f t="shared" si="100"/>
        <v>0</v>
      </c>
    </row>
    <row r="472" spans="2:18" ht="27.95" customHeight="1" x14ac:dyDescent="0.25">
      <c r="B472" s="3" t="s">
        <v>53</v>
      </c>
      <c r="C472" s="2" t="s">
        <v>995</v>
      </c>
      <c r="D472" s="5">
        <v>0</v>
      </c>
      <c r="E472" s="4">
        <v>0</v>
      </c>
      <c r="F472" s="4">
        <v>0</v>
      </c>
      <c r="G472" s="4">
        <v>0</v>
      </c>
      <c r="H472" s="4">
        <v>0</v>
      </c>
      <c r="I472" s="10">
        <v>0</v>
      </c>
      <c r="J472" s="48">
        <v>0</v>
      </c>
      <c r="K472" s="77">
        <f t="shared" si="102"/>
        <v>0</v>
      </c>
      <c r="L472" s="77">
        <f t="shared" si="101"/>
        <v>0</v>
      </c>
      <c r="M472" s="50">
        <v>0</v>
      </c>
      <c r="N472" s="80">
        <v>0</v>
      </c>
      <c r="O472" s="82">
        <f t="shared" si="97"/>
        <v>0</v>
      </c>
      <c r="P472" s="83">
        <f t="shared" si="98"/>
        <v>0</v>
      </c>
      <c r="Q472" s="83">
        <f t="shared" si="99"/>
        <v>0</v>
      </c>
      <c r="R472" s="84">
        <f t="shared" si="100"/>
        <v>0</v>
      </c>
    </row>
    <row r="473" spans="2:18" ht="27.95" customHeight="1" x14ac:dyDescent="0.25">
      <c r="B473" s="3" t="s">
        <v>53</v>
      </c>
      <c r="C473" s="2" t="s">
        <v>777</v>
      </c>
      <c r="D473" s="5">
        <v>0</v>
      </c>
      <c r="E473" s="4">
        <v>0</v>
      </c>
      <c r="F473" s="4">
        <v>0</v>
      </c>
      <c r="G473" s="4">
        <v>0</v>
      </c>
      <c r="H473" s="4">
        <v>0</v>
      </c>
      <c r="I473" s="10">
        <v>0</v>
      </c>
      <c r="J473" s="48">
        <v>0</v>
      </c>
      <c r="K473" s="77">
        <f t="shared" si="102"/>
        <v>0</v>
      </c>
      <c r="L473" s="77">
        <f t="shared" si="101"/>
        <v>0</v>
      </c>
      <c r="M473" s="50">
        <v>0</v>
      </c>
      <c r="N473" s="80">
        <v>0</v>
      </c>
      <c r="O473" s="82">
        <f t="shared" si="97"/>
        <v>0</v>
      </c>
      <c r="P473" s="83">
        <f t="shared" si="98"/>
        <v>0</v>
      </c>
      <c r="Q473" s="83">
        <f t="shared" si="99"/>
        <v>0</v>
      </c>
      <c r="R473" s="84">
        <f t="shared" si="100"/>
        <v>0</v>
      </c>
    </row>
    <row r="474" spans="2:18" ht="27.95" customHeight="1" x14ac:dyDescent="0.25">
      <c r="B474" s="3" t="s">
        <v>53</v>
      </c>
      <c r="C474" s="2" t="s">
        <v>919</v>
      </c>
      <c r="D474" s="5"/>
      <c r="E474" s="4">
        <v>1</v>
      </c>
      <c r="F474" s="4">
        <v>4</v>
      </c>
      <c r="G474" s="4">
        <v>2</v>
      </c>
      <c r="H474" s="4">
        <v>2</v>
      </c>
      <c r="I474" s="10">
        <v>1</v>
      </c>
      <c r="J474" s="48"/>
      <c r="K474" s="77">
        <f t="shared" si="102"/>
        <v>0</v>
      </c>
      <c r="L474" s="77">
        <f t="shared" si="101"/>
        <v>0</v>
      </c>
      <c r="M474" s="50">
        <v>0</v>
      </c>
      <c r="N474" s="80">
        <v>0</v>
      </c>
      <c r="O474" s="82">
        <v>0</v>
      </c>
      <c r="P474" s="83">
        <v>0</v>
      </c>
      <c r="Q474" s="83">
        <v>0</v>
      </c>
      <c r="R474" s="84">
        <v>0</v>
      </c>
    </row>
    <row r="475" spans="2:18" ht="27.95" customHeight="1" x14ac:dyDescent="0.25">
      <c r="B475" s="3" t="s">
        <v>53</v>
      </c>
      <c r="C475" s="2" t="s">
        <v>775</v>
      </c>
      <c r="D475" s="5"/>
      <c r="E475" s="4">
        <v>0</v>
      </c>
      <c r="F475" s="4">
        <v>0</v>
      </c>
      <c r="G475" s="4">
        <v>0</v>
      </c>
      <c r="H475" s="4">
        <v>0</v>
      </c>
      <c r="I475" s="10"/>
      <c r="J475" s="48"/>
      <c r="K475" s="77">
        <f t="shared" si="102"/>
        <v>0</v>
      </c>
      <c r="L475" s="77">
        <f t="shared" si="101"/>
        <v>0</v>
      </c>
      <c r="M475" s="50">
        <v>0</v>
      </c>
      <c r="N475" s="80">
        <v>0</v>
      </c>
      <c r="O475" s="82">
        <f t="shared" ref="O475:O488" si="103">K475-E475</f>
        <v>0</v>
      </c>
      <c r="P475" s="83">
        <f t="shared" ref="P475:P488" si="104">L475-F475</f>
        <v>0</v>
      </c>
      <c r="Q475" s="83">
        <f t="shared" ref="Q475:R481" si="105" xml:space="preserve"> M475-G475</f>
        <v>0</v>
      </c>
      <c r="R475" s="84">
        <f t="shared" si="105"/>
        <v>0</v>
      </c>
    </row>
    <row r="476" spans="2:18" ht="27.95" customHeight="1" x14ac:dyDescent="0.25">
      <c r="B476" s="3" t="s">
        <v>53</v>
      </c>
      <c r="C476" s="2" t="s">
        <v>778</v>
      </c>
      <c r="D476" s="5"/>
      <c r="E476" s="4">
        <v>0</v>
      </c>
      <c r="F476" s="4">
        <v>0</v>
      </c>
      <c r="G476" s="4">
        <v>0</v>
      </c>
      <c r="H476" s="4">
        <v>0</v>
      </c>
      <c r="I476" s="10">
        <v>0</v>
      </c>
      <c r="J476" s="48"/>
      <c r="K476" s="77">
        <f t="shared" si="102"/>
        <v>0</v>
      </c>
      <c r="L476" s="77">
        <f t="shared" si="101"/>
        <v>0</v>
      </c>
      <c r="M476" s="50">
        <v>0</v>
      </c>
      <c r="N476" s="80">
        <v>0</v>
      </c>
      <c r="O476" s="82">
        <f t="shared" si="103"/>
        <v>0</v>
      </c>
      <c r="P476" s="83">
        <f t="shared" si="104"/>
        <v>0</v>
      </c>
      <c r="Q476" s="83">
        <f t="shared" si="105"/>
        <v>0</v>
      </c>
      <c r="R476" s="84">
        <f t="shared" si="105"/>
        <v>0</v>
      </c>
    </row>
    <row r="477" spans="2:18" ht="27.95" customHeight="1" x14ac:dyDescent="0.25">
      <c r="B477" s="3" t="s">
        <v>54</v>
      </c>
      <c r="C477" s="2" t="s">
        <v>444</v>
      </c>
      <c r="D477" s="5">
        <v>4550</v>
      </c>
      <c r="E477" s="4">
        <v>3</v>
      </c>
      <c r="F477" s="4">
        <v>8</v>
      </c>
      <c r="G477" s="4">
        <v>7</v>
      </c>
      <c r="H477" s="4">
        <v>7</v>
      </c>
      <c r="I477" s="10">
        <v>3</v>
      </c>
      <c r="J477" s="48">
        <v>4550</v>
      </c>
      <c r="K477" s="77">
        <f t="shared" si="102"/>
        <v>18.2</v>
      </c>
      <c r="L477" s="77">
        <f t="shared" si="101"/>
        <v>36.4</v>
      </c>
      <c r="M477" s="50">
        <v>18.2</v>
      </c>
      <c r="N477" s="80">
        <v>18.2</v>
      </c>
      <c r="O477" s="82">
        <f t="shared" si="103"/>
        <v>15.2</v>
      </c>
      <c r="P477" s="83">
        <f t="shared" si="104"/>
        <v>28.4</v>
      </c>
      <c r="Q477" s="83">
        <f t="shared" si="105"/>
        <v>11.2</v>
      </c>
      <c r="R477" s="84">
        <f t="shared" si="105"/>
        <v>11.2</v>
      </c>
    </row>
    <row r="478" spans="2:18" ht="27.95" customHeight="1" x14ac:dyDescent="0.25">
      <c r="B478" s="3" t="s">
        <v>54</v>
      </c>
      <c r="C478" s="2" t="s">
        <v>986</v>
      </c>
      <c r="D478" s="5">
        <v>3482</v>
      </c>
      <c r="E478" s="4">
        <v>4</v>
      </c>
      <c r="F478" s="4">
        <v>4</v>
      </c>
      <c r="G478" s="4">
        <v>4</v>
      </c>
      <c r="H478" s="4">
        <v>4</v>
      </c>
      <c r="I478" s="10">
        <v>4</v>
      </c>
      <c r="J478" s="48">
        <v>3482</v>
      </c>
      <c r="K478" s="77">
        <f t="shared" si="102"/>
        <v>13.928000000000001</v>
      </c>
      <c r="L478" s="77">
        <f t="shared" si="101"/>
        <v>27.856000000000002</v>
      </c>
      <c r="M478" s="50">
        <v>13.928000000000001</v>
      </c>
      <c r="N478" s="80">
        <v>13.928000000000001</v>
      </c>
      <c r="O478" s="82">
        <f t="shared" si="103"/>
        <v>9.9280000000000008</v>
      </c>
      <c r="P478" s="83">
        <f t="shared" si="104"/>
        <v>23.856000000000002</v>
      </c>
      <c r="Q478" s="83">
        <f t="shared" si="105"/>
        <v>9.9280000000000008</v>
      </c>
      <c r="R478" s="84">
        <f t="shared" si="105"/>
        <v>9.9280000000000008</v>
      </c>
    </row>
    <row r="479" spans="2:18" ht="27.95" customHeight="1" x14ac:dyDescent="0.25">
      <c r="B479" s="3" t="s">
        <v>54</v>
      </c>
      <c r="C479" s="2" t="s">
        <v>440</v>
      </c>
      <c r="D479" s="5">
        <v>2310</v>
      </c>
      <c r="E479" s="4">
        <v>3</v>
      </c>
      <c r="F479" s="4">
        <v>11</v>
      </c>
      <c r="G479" s="4">
        <v>6</v>
      </c>
      <c r="H479" s="4">
        <v>6</v>
      </c>
      <c r="I479" s="10">
        <v>3</v>
      </c>
      <c r="J479" s="48">
        <v>2310</v>
      </c>
      <c r="K479" s="77">
        <f t="shared" si="102"/>
        <v>9.24</v>
      </c>
      <c r="L479" s="77">
        <f t="shared" si="101"/>
        <v>18.48</v>
      </c>
      <c r="M479" s="50">
        <v>9.24</v>
      </c>
      <c r="N479" s="80">
        <v>9.24</v>
      </c>
      <c r="O479" s="82">
        <f t="shared" si="103"/>
        <v>6.24</v>
      </c>
      <c r="P479" s="83">
        <f t="shared" si="104"/>
        <v>7.48</v>
      </c>
      <c r="Q479" s="83">
        <f t="shared" si="105"/>
        <v>3.24</v>
      </c>
      <c r="R479" s="84">
        <f t="shared" si="105"/>
        <v>3.24</v>
      </c>
    </row>
    <row r="480" spans="2:18" ht="27.95" customHeight="1" x14ac:dyDescent="0.25">
      <c r="B480" s="3" t="s">
        <v>54</v>
      </c>
      <c r="C480" s="2" t="s">
        <v>438</v>
      </c>
      <c r="D480" s="5">
        <v>1963</v>
      </c>
      <c r="E480" s="4">
        <v>3</v>
      </c>
      <c r="F480" s="4">
        <v>7</v>
      </c>
      <c r="G480" s="4">
        <v>3</v>
      </c>
      <c r="H480" s="4">
        <v>3</v>
      </c>
      <c r="I480" s="10">
        <v>3</v>
      </c>
      <c r="J480" s="48">
        <v>1963</v>
      </c>
      <c r="K480" s="77">
        <f t="shared" si="102"/>
        <v>7.8520000000000003</v>
      </c>
      <c r="L480" s="77">
        <f t="shared" si="101"/>
        <v>15.704000000000001</v>
      </c>
      <c r="M480" s="50">
        <v>7.8520000000000003</v>
      </c>
      <c r="N480" s="80">
        <v>7.8520000000000003</v>
      </c>
      <c r="O480" s="82">
        <f t="shared" si="103"/>
        <v>4.8520000000000003</v>
      </c>
      <c r="P480" s="83">
        <f t="shared" si="104"/>
        <v>8.7040000000000006</v>
      </c>
      <c r="Q480" s="83">
        <f t="shared" si="105"/>
        <v>4.8520000000000003</v>
      </c>
      <c r="R480" s="84">
        <f t="shared" si="105"/>
        <v>4.8520000000000003</v>
      </c>
    </row>
    <row r="481" spans="2:18" ht="27.95" customHeight="1" x14ac:dyDescent="0.25">
      <c r="B481" s="3" t="s">
        <v>54</v>
      </c>
      <c r="C481" s="2" t="s">
        <v>443</v>
      </c>
      <c r="D481" s="5">
        <v>1818</v>
      </c>
      <c r="E481" s="4">
        <v>1</v>
      </c>
      <c r="F481" s="4">
        <v>4</v>
      </c>
      <c r="G481" s="4">
        <v>4</v>
      </c>
      <c r="H481" s="4">
        <v>4</v>
      </c>
      <c r="I481" s="10">
        <v>1</v>
      </c>
      <c r="J481" s="48">
        <v>1818</v>
      </c>
      <c r="K481" s="77">
        <f t="shared" si="102"/>
        <v>7.2720000000000002</v>
      </c>
      <c r="L481" s="77">
        <f t="shared" si="101"/>
        <v>14.544</v>
      </c>
      <c r="M481" s="50">
        <v>7.2720000000000002</v>
      </c>
      <c r="N481" s="80">
        <v>7.2720000000000002</v>
      </c>
      <c r="O481" s="82">
        <f t="shared" si="103"/>
        <v>6.2720000000000002</v>
      </c>
      <c r="P481" s="83">
        <f t="shared" si="104"/>
        <v>10.544</v>
      </c>
      <c r="Q481" s="83">
        <f t="shared" si="105"/>
        <v>3.2720000000000002</v>
      </c>
      <c r="R481" s="84">
        <f t="shared" si="105"/>
        <v>3.2720000000000002</v>
      </c>
    </row>
    <row r="482" spans="2:18" ht="27.95" customHeight="1" x14ac:dyDescent="0.25">
      <c r="B482" s="3" t="s">
        <v>54</v>
      </c>
      <c r="C482" s="2" t="s">
        <v>451</v>
      </c>
      <c r="D482" s="5">
        <v>1499</v>
      </c>
      <c r="E482" s="4">
        <v>3</v>
      </c>
      <c r="F482" s="4">
        <v>5</v>
      </c>
      <c r="G482" s="4">
        <v>6</v>
      </c>
      <c r="H482" s="4">
        <v>6</v>
      </c>
      <c r="I482" s="10">
        <v>2</v>
      </c>
      <c r="J482" s="48">
        <v>1499</v>
      </c>
      <c r="K482" s="77">
        <f t="shared" si="102"/>
        <v>5.9960000000000004</v>
      </c>
      <c r="L482" s="77">
        <f t="shared" si="101"/>
        <v>11.992000000000001</v>
      </c>
      <c r="M482" s="50">
        <v>5.9960000000000004</v>
      </c>
      <c r="N482" s="80">
        <v>5.9960000000000004</v>
      </c>
      <c r="O482" s="82">
        <f t="shared" si="103"/>
        <v>2.9960000000000004</v>
      </c>
      <c r="P482" s="83">
        <f t="shared" si="104"/>
        <v>6.9920000000000009</v>
      </c>
      <c r="Q482" s="83">
        <v>0</v>
      </c>
      <c r="R482" s="84">
        <v>0</v>
      </c>
    </row>
    <row r="483" spans="2:18" ht="27.95" customHeight="1" x14ac:dyDescent="0.25">
      <c r="B483" s="3" t="s">
        <v>54</v>
      </c>
      <c r="C483" s="2" t="s">
        <v>453</v>
      </c>
      <c r="D483" s="5">
        <v>1438</v>
      </c>
      <c r="E483" s="4">
        <v>1</v>
      </c>
      <c r="F483" s="4">
        <v>6</v>
      </c>
      <c r="G483" s="4">
        <v>4</v>
      </c>
      <c r="H483" s="4">
        <v>4</v>
      </c>
      <c r="I483" s="10">
        <v>0</v>
      </c>
      <c r="J483" s="48">
        <v>1438</v>
      </c>
      <c r="K483" s="77">
        <f t="shared" si="102"/>
        <v>5.7519999999999998</v>
      </c>
      <c r="L483" s="77">
        <f t="shared" si="101"/>
        <v>11.504</v>
      </c>
      <c r="M483" s="50">
        <v>5.7519999999999998</v>
      </c>
      <c r="N483" s="80">
        <v>5.7519999999999998</v>
      </c>
      <c r="O483" s="82">
        <f t="shared" si="103"/>
        <v>4.7519999999999998</v>
      </c>
      <c r="P483" s="83">
        <f t="shared" si="104"/>
        <v>5.5039999999999996</v>
      </c>
      <c r="Q483" s="83">
        <f t="shared" ref="Q483:R489" si="106" xml:space="preserve"> M483-G483</f>
        <v>1.7519999999999998</v>
      </c>
      <c r="R483" s="84">
        <f t="shared" si="106"/>
        <v>1.7519999999999998</v>
      </c>
    </row>
    <row r="484" spans="2:18" ht="27.95" customHeight="1" x14ac:dyDescent="0.25">
      <c r="B484" s="3" t="s">
        <v>54</v>
      </c>
      <c r="C484" s="2" t="s">
        <v>436</v>
      </c>
      <c r="D484" s="5">
        <v>1206</v>
      </c>
      <c r="E484" s="4">
        <v>1</v>
      </c>
      <c r="F484" s="4">
        <v>3</v>
      </c>
      <c r="G484" s="4">
        <v>3</v>
      </c>
      <c r="H484" s="4">
        <v>3</v>
      </c>
      <c r="I484" s="10">
        <v>3</v>
      </c>
      <c r="J484" s="48">
        <v>1206</v>
      </c>
      <c r="K484" s="77">
        <f t="shared" si="102"/>
        <v>4.8239999999999998</v>
      </c>
      <c r="L484" s="77">
        <f t="shared" si="101"/>
        <v>9.6479999999999997</v>
      </c>
      <c r="M484" s="50">
        <v>4.8239999999999998</v>
      </c>
      <c r="N484" s="80">
        <v>4.8239999999999998</v>
      </c>
      <c r="O484" s="82">
        <f t="shared" si="103"/>
        <v>3.8239999999999998</v>
      </c>
      <c r="P484" s="83">
        <f t="shared" si="104"/>
        <v>6.6479999999999997</v>
      </c>
      <c r="Q484" s="83">
        <f t="shared" si="106"/>
        <v>1.8239999999999998</v>
      </c>
      <c r="R484" s="84">
        <f t="shared" si="106"/>
        <v>1.8239999999999998</v>
      </c>
    </row>
    <row r="485" spans="2:18" ht="27.95" customHeight="1" x14ac:dyDescent="0.25">
      <c r="B485" s="3" t="s">
        <v>54</v>
      </c>
      <c r="C485" s="2" t="s">
        <v>431</v>
      </c>
      <c r="D485" s="5">
        <v>953</v>
      </c>
      <c r="E485" s="4">
        <v>1</v>
      </c>
      <c r="F485" s="4">
        <v>5</v>
      </c>
      <c r="G485" s="4">
        <v>2</v>
      </c>
      <c r="H485" s="4">
        <v>2</v>
      </c>
      <c r="I485" s="10">
        <v>1</v>
      </c>
      <c r="J485" s="48">
        <v>953</v>
      </c>
      <c r="K485" s="77">
        <f t="shared" si="102"/>
        <v>3.8119999999999998</v>
      </c>
      <c r="L485" s="77">
        <f t="shared" si="101"/>
        <v>7.6239999999999997</v>
      </c>
      <c r="M485" s="50">
        <v>3.8119999999999998</v>
      </c>
      <c r="N485" s="80">
        <v>3.8119999999999998</v>
      </c>
      <c r="O485" s="82">
        <f t="shared" si="103"/>
        <v>2.8119999999999998</v>
      </c>
      <c r="P485" s="83">
        <f t="shared" si="104"/>
        <v>2.6239999999999997</v>
      </c>
      <c r="Q485" s="83">
        <f t="shared" si="106"/>
        <v>1.8119999999999998</v>
      </c>
      <c r="R485" s="84">
        <f t="shared" si="106"/>
        <v>1.8119999999999998</v>
      </c>
    </row>
    <row r="486" spans="2:18" ht="27.95" customHeight="1" x14ac:dyDescent="0.25">
      <c r="B486" s="3" t="s">
        <v>54</v>
      </c>
      <c r="C486" s="2" t="s">
        <v>437</v>
      </c>
      <c r="D486" s="5">
        <v>929</v>
      </c>
      <c r="E486" s="4">
        <v>1</v>
      </c>
      <c r="F486" s="4">
        <v>2</v>
      </c>
      <c r="G486" s="4">
        <v>1</v>
      </c>
      <c r="H486" s="4">
        <v>1</v>
      </c>
      <c r="I486" s="10">
        <v>0</v>
      </c>
      <c r="J486" s="48">
        <v>929</v>
      </c>
      <c r="K486" s="77">
        <f t="shared" si="102"/>
        <v>3.7160000000000002</v>
      </c>
      <c r="L486" s="77">
        <f t="shared" si="101"/>
        <v>7.4320000000000004</v>
      </c>
      <c r="M486" s="50">
        <v>3.7160000000000002</v>
      </c>
      <c r="N486" s="80">
        <v>3.7160000000000002</v>
      </c>
      <c r="O486" s="82">
        <f t="shared" si="103"/>
        <v>2.7160000000000002</v>
      </c>
      <c r="P486" s="83">
        <f t="shared" si="104"/>
        <v>5.4320000000000004</v>
      </c>
      <c r="Q486" s="83">
        <f t="shared" si="106"/>
        <v>2.7160000000000002</v>
      </c>
      <c r="R486" s="84">
        <f t="shared" si="106"/>
        <v>2.7160000000000002</v>
      </c>
    </row>
    <row r="487" spans="2:18" ht="27.95" customHeight="1" x14ac:dyDescent="0.25">
      <c r="B487" s="3" t="s">
        <v>54</v>
      </c>
      <c r="C487" s="2" t="s">
        <v>450</v>
      </c>
      <c r="D487" s="5">
        <v>802</v>
      </c>
      <c r="E487" s="4">
        <v>1</v>
      </c>
      <c r="F487" s="4">
        <v>3</v>
      </c>
      <c r="G487" s="4">
        <v>2</v>
      </c>
      <c r="H487" s="4">
        <v>2</v>
      </c>
      <c r="I487" s="10">
        <v>2</v>
      </c>
      <c r="J487" s="48">
        <v>802</v>
      </c>
      <c r="K487" s="77">
        <f t="shared" si="102"/>
        <v>3.2080000000000002</v>
      </c>
      <c r="L487" s="77">
        <f t="shared" si="101"/>
        <v>6.4160000000000004</v>
      </c>
      <c r="M487" s="50">
        <v>3.2080000000000002</v>
      </c>
      <c r="N487" s="80">
        <v>3.2080000000000002</v>
      </c>
      <c r="O487" s="82">
        <f t="shared" si="103"/>
        <v>2.2080000000000002</v>
      </c>
      <c r="P487" s="83">
        <f t="shared" si="104"/>
        <v>3.4160000000000004</v>
      </c>
      <c r="Q487" s="83">
        <f t="shared" si="106"/>
        <v>1.2080000000000002</v>
      </c>
      <c r="R487" s="84">
        <f t="shared" si="106"/>
        <v>1.2080000000000002</v>
      </c>
    </row>
    <row r="488" spans="2:18" ht="27.95" customHeight="1" x14ac:dyDescent="0.25">
      <c r="B488" s="3" t="s">
        <v>54</v>
      </c>
      <c r="C488" s="2" t="s">
        <v>435</v>
      </c>
      <c r="D488" s="5">
        <v>619</v>
      </c>
      <c r="E488" s="4">
        <v>1</v>
      </c>
      <c r="F488" s="4">
        <v>3</v>
      </c>
      <c r="G488" s="4">
        <v>2</v>
      </c>
      <c r="H488" s="4">
        <v>2</v>
      </c>
      <c r="I488" s="10">
        <v>2</v>
      </c>
      <c r="J488" s="48">
        <v>619</v>
      </c>
      <c r="K488" s="77">
        <f t="shared" si="102"/>
        <v>2.476</v>
      </c>
      <c r="L488" s="77">
        <f t="shared" si="101"/>
        <v>4.952</v>
      </c>
      <c r="M488" s="50">
        <v>2.476</v>
      </c>
      <c r="N488" s="80">
        <v>2.476</v>
      </c>
      <c r="O488" s="82">
        <f t="shared" si="103"/>
        <v>1.476</v>
      </c>
      <c r="P488" s="83">
        <f t="shared" si="104"/>
        <v>1.952</v>
      </c>
      <c r="Q488" s="83">
        <f t="shared" si="106"/>
        <v>0.47599999999999998</v>
      </c>
      <c r="R488" s="84">
        <f t="shared" si="106"/>
        <v>0.47599999999999998</v>
      </c>
    </row>
    <row r="489" spans="2:18" ht="27.95" customHeight="1" x14ac:dyDescent="0.25">
      <c r="B489" s="3" t="s">
        <v>54</v>
      </c>
      <c r="C489" s="2" t="s">
        <v>446</v>
      </c>
      <c r="D489" s="5">
        <v>595</v>
      </c>
      <c r="E489" s="4">
        <v>1</v>
      </c>
      <c r="F489" s="4">
        <v>5</v>
      </c>
      <c r="G489" s="4">
        <v>2</v>
      </c>
      <c r="H489" s="4">
        <v>2</v>
      </c>
      <c r="I489" s="10">
        <v>2</v>
      </c>
      <c r="J489" s="48">
        <v>595</v>
      </c>
      <c r="K489" s="77">
        <f t="shared" si="102"/>
        <v>2.38</v>
      </c>
      <c r="L489" s="77">
        <f t="shared" si="101"/>
        <v>4.76</v>
      </c>
      <c r="M489" s="50">
        <v>2.38</v>
      </c>
      <c r="N489" s="80">
        <v>2.38</v>
      </c>
      <c r="O489" s="82">
        <f t="shared" ref="O489:O499" si="107">K489-E489</f>
        <v>1.38</v>
      </c>
      <c r="P489" s="83">
        <v>0</v>
      </c>
      <c r="Q489" s="83">
        <f t="shared" si="106"/>
        <v>0.37999999999999989</v>
      </c>
      <c r="R489" s="84">
        <f t="shared" si="106"/>
        <v>0.37999999999999989</v>
      </c>
    </row>
    <row r="490" spans="2:18" ht="27.95" customHeight="1" x14ac:dyDescent="0.25">
      <c r="B490" s="3" t="s">
        <v>54</v>
      </c>
      <c r="C490" s="2" t="s">
        <v>430</v>
      </c>
      <c r="D490" s="5">
        <v>555</v>
      </c>
      <c r="E490" s="4">
        <v>1</v>
      </c>
      <c r="F490" s="4">
        <v>7</v>
      </c>
      <c r="G490" s="4">
        <v>3</v>
      </c>
      <c r="H490" s="4">
        <v>3</v>
      </c>
      <c r="I490" s="10">
        <v>2</v>
      </c>
      <c r="J490" s="48">
        <v>555</v>
      </c>
      <c r="K490" s="77">
        <f t="shared" si="102"/>
        <v>2.2200000000000002</v>
      </c>
      <c r="L490" s="77">
        <f t="shared" si="101"/>
        <v>4.4400000000000004</v>
      </c>
      <c r="M490" s="50">
        <v>2.2200000000000002</v>
      </c>
      <c r="N490" s="80">
        <v>2.2200000000000002</v>
      </c>
      <c r="O490" s="82">
        <f t="shared" si="107"/>
        <v>1.2200000000000002</v>
      </c>
      <c r="P490" s="83">
        <v>0</v>
      </c>
      <c r="Q490" s="83">
        <v>0</v>
      </c>
      <c r="R490" s="84">
        <v>0</v>
      </c>
    </row>
    <row r="491" spans="2:18" ht="27.95" customHeight="1" x14ac:dyDescent="0.25">
      <c r="B491" s="3" t="s">
        <v>54</v>
      </c>
      <c r="C491" s="2" t="s">
        <v>441</v>
      </c>
      <c r="D491" s="5">
        <v>529</v>
      </c>
      <c r="E491" s="4">
        <v>1</v>
      </c>
      <c r="F491" s="4">
        <v>5</v>
      </c>
      <c r="G491" s="4">
        <v>2</v>
      </c>
      <c r="H491" s="4">
        <v>2</v>
      </c>
      <c r="I491" s="10">
        <v>1</v>
      </c>
      <c r="J491" s="48">
        <v>529</v>
      </c>
      <c r="K491" s="77">
        <f t="shared" si="102"/>
        <v>2.1160000000000001</v>
      </c>
      <c r="L491" s="77">
        <f t="shared" si="101"/>
        <v>4.2320000000000002</v>
      </c>
      <c r="M491" s="50">
        <v>2.1160000000000001</v>
      </c>
      <c r="N491" s="80">
        <v>2.1160000000000001</v>
      </c>
      <c r="O491" s="82">
        <f t="shared" si="107"/>
        <v>1.1160000000000001</v>
      </c>
      <c r="P491" s="83">
        <v>0</v>
      </c>
      <c r="Q491" s="83">
        <f xml:space="preserve"> M491-G491</f>
        <v>0.1160000000000001</v>
      </c>
      <c r="R491" s="84">
        <f xml:space="preserve"> N491-H491</f>
        <v>0.1160000000000001</v>
      </c>
    </row>
    <row r="492" spans="2:18" ht="27.95" customHeight="1" x14ac:dyDescent="0.25">
      <c r="B492" s="3" t="s">
        <v>54</v>
      </c>
      <c r="C492" s="2" t="s">
        <v>452</v>
      </c>
      <c r="D492" s="5">
        <v>454</v>
      </c>
      <c r="E492" s="4">
        <v>1</v>
      </c>
      <c r="F492" s="4">
        <v>5</v>
      </c>
      <c r="G492" s="4">
        <v>2</v>
      </c>
      <c r="H492" s="4">
        <v>2</v>
      </c>
      <c r="I492" s="10">
        <v>2</v>
      </c>
      <c r="J492" s="48">
        <v>454</v>
      </c>
      <c r="K492" s="77">
        <f t="shared" si="102"/>
        <v>1.8160000000000001</v>
      </c>
      <c r="L492" s="77">
        <f t="shared" si="101"/>
        <v>3.6320000000000001</v>
      </c>
      <c r="M492" s="50">
        <v>1.8160000000000001</v>
      </c>
      <c r="N492" s="80">
        <v>1.8160000000000001</v>
      </c>
      <c r="O492" s="82">
        <f t="shared" si="107"/>
        <v>0.81600000000000006</v>
      </c>
      <c r="P492" s="83">
        <v>0</v>
      </c>
      <c r="Q492" s="83">
        <v>0</v>
      </c>
      <c r="R492" s="84">
        <v>0</v>
      </c>
    </row>
    <row r="493" spans="2:18" ht="27.95" customHeight="1" x14ac:dyDescent="0.25">
      <c r="B493" s="3" t="s">
        <v>54</v>
      </c>
      <c r="C493" s="2" t="s">
        <v>432</v>
      </c>
      <c r="D493" s="5">
        <v>419</v>
      </c>
      <c r="E493" s="4">
        <v>1</v>
      </c>
      <c r="F493" s="4">
        <v>6</v>
      </c>
      <c r="G493" s="4">
        <v>2</v>
      </c>
      <c r="H493" s="4">
        <v>2</v>
      </c>
      <c r="I493" s="10">
        <v>1</v>
      </c>
      <c r="J493" s="48">
        <v>419</v>
      </c>
      <c r="K493" s="77">
        <f t="shared" si="102"/>
        <v>1.6759999999999999</v>
      </c>
      <c r="L493" s="77">
        <f t="shared" si="101"/>
        <v>3.3519999999999999</v>
      </c>
      <c r="M493" s="50">
        <v>1.6759999999999999</v>
      </c>
      <c r="N493" s="80">
        <v>1.6759999999999999</v>
      </c>
      <c r="O493" s="82">
        <f t="shared" si="107"/>
        <v>0.67599999999999993</v>
      </c>
      <c r="P493" s="83">
        <v>0</v>
      </c>
      <c r="Q493" s="83">
        <v>0</v>
      </c>
      <c r="R493" s="84">
        <v>0</v>
      </c>
    </row>
    <row r="494" spans="2:18" ht="27.95" customHeight="1" x14ac:dyDescent="0.25">
      <c r="B494" s="3" t="s">
        <v>54</v>
      </c>
      <c r="C494" s="2" t="s">
        <v>433</v>
      </c>
      <c r="D494" s="5">
        <v>325</v>
      </c>
      <c r="E494" s="4">
        <v>1</v>
      </c>
      <c r="F494" s="4">
        <v>3</v>
      </c>
      <c r="G494" s="4">
        <v>1</v>
      </c>
      <c r="H494" s="4">
        <v>1</v>
      </c>
      <c r="I494" s="10">
        <v>1</v>
      </c>
      <c r="J494" s="48">
        <v>325</v>
      </c>
      <c r="K494" s="77">
        <f t="shared" si="102"/>
        <v>1.3</v>
      </c>
      <c r="L494" s="77">
        <f t="shared" si="101"/>
        <v>2.6</v>
      </c>
      <c r="M494" s="50">
        <v>1.3</v>
      </c>
      <c r="N494" s="80">
        <v>1.3</v>
      </c>
      <c r="O494" s="82">
        <f t="shared" si="107"/>
        <v>0.30000000000000004</v>
      </c>
      <c r="P494" s="83">
        <v>0</v>
      </c>
      <c r="Q494" s="83">
        <f xml:space="preserve"> M494-G494</f>
        <v>0.30000000000000004</v>
      </c>
      <c r="R494" s="84">
        <f xml:space="preserve"> N494-H494</f>
        <v>0.30000000000000004</v>
      </c>
    </row>
    <row r="495" spans="2:18" ht="27.95" customHeight="1" x14ac:dyDescent="0.25">
      <c r="B495" s="3" t="s">
        <v>54</v>
      </c>
      <c r="C495" s="2" t="s">
        <v>447</v>
      </c>
      <c r="D495" s="5">
        <v>283</v>
      </c>
      <c r="E495" s="4">
        <v>1</v>
      </c>
      <c r="F495" s="4">
        <v>3</v>
      </c>
      <c r="G495" s="4">
        <v>1</v>
      </c>
      <c r="H495" s="4">
        <v>1</v>
      </c>
      <c r="I495" s="10">
        <v>1</v>
      </c>
      <c r="J495" s="48">
        <v>283</v>
      </c>
      <c r="K495" s="77">
        <f t="shared" si="102"/>
        <v>1.1319999999999999</v>
      </c>
      <c r="L495" s="77">
        <f t="shared" si="101"/>
        <v>2.2639999999999998</v>
      </c>
      <c r="M495" s="50">
        <v>1.1319999999999999</v>
      </c>
      <c r="N495" s="80">
        <v>1.1319999999999999</v>
      </c>
      <c r="O495" s="82">
        <f t="shared" si="107"/>
        <v>0.1319999999999999</v>
      </c>
      <c r="P495" s="83">
        <v>0</v>
      </c>
      <c r="Q495" s="83">
        <f xml:space="preserve"> M495-G495</f>
        <v>0.1319999999999999</v>
      </c>
      <c r="R495" s="84">
        <f xml:space="preserve"> N495-H495</f>
        <v>0.1319999999999999</v>
      </c>
    </row>
    <row r="496" spans="2:18" ht="27.95" customHeight="1" x14ac:dyDescent="0.25">
      <c r="B496" s="3" t="s">
        <v>54</v>
      </c>
      <c r="C496" s="2" t="s">
        <v>439</v>
      </c>
      <c r="D496" s="5">
        <v>241</v>
      </c>
      <c r="E496" s="4">
        <v>1</v>
      </c>
      <c r="F496" s="4">
        <v>2</v>
      </c>
      <c r="G496" s="4">
        <v>1</v>
      </c>
      <c r="H496" s="4">
        <v>1</v>
      </c>
      <c r="I496" s="10">
        <v>2</v>
      </c>
      <c r="J496" s="48">
        <v>241</v>
      </c>
      <c r="K496" s="77">
        <v>1</v>
      </c>
      <c r="L496" s="77">
        <f t="shared" si="101"/>
        <v>2</v>
      </c>
      <c r="M496" s="50">
        <v>0.96399999999999997</v>
      </c>
      <c r="N496" s="80">
        <v>0.96399999999999997</v>
      </c>
      <c r="O496" s="82">
        <f t="shared" si="107"/>
        <v>0</v>
      </c>
      <c r="P496" s="83">
        <f>L496-F496</f>
        <v>0</v>
      </c>
      <c r="Q496" s="83">
        <v>0</v>
      </c>
      <c r="R496" s="84">
        <v>0</v>
      </c>
    </row>
    <row r="497" spans="2:18" ht="27.95" customHeight="1" x14ac:dyDescent="0.25">
      <c r="B497" s="3" t="s">
        <v>54</v>
      </c>
      <c r="C497" s="2" t="s">
        <v>454</v>
      </c>
      <c r="D497" s="5">
        <v>240</v>
      </c>
      <c r="E497" s="4">
        <v>1</v>
      </c>
      <c r="F497" s="4">
        <v>2</v>
      </c>
      <c r="G497" s="4">
        <v>2</v>
      </c>
      <c r="H497" s="4">
        <v>2</v>
      </c>
      <c r="I497" s="10">
        <v>1</v>
      </c>
      <c r="J497" s="48">
        <v>240</v>
      </c>
      <c r="K497" s="77">
        <v>1</v>
      </c>
      <c r="L497" s="77">
        <f t="shared" si="101"/>
        <v>2</v>
      </c>
      <c r="M497" s="50">
        <v>0.96</v>
      </c>
      <c r="N497" s="80">
        <v>0.96</v>
      </c>
      <c r="O497" s="82">
        <f t="shared" si="107"/>
        <v>0</v>
      </c>
      <c r="P497" s="83">
        <f>L497-F497</f>
        <v>0</v>
      </c>
      <c r="Q497" s="83">
        <v>0</v>
      </c>
      <c r="R497" s="84">
        <v>0</v>
      </c>
    </row>
    <row r="498" spans="2:18" ht="27.95" customHeight="1" x14ac:dyDescent="0.25">
      <c r="B498" s="3" t="s">
        <v>54</v>
      </c>
      <c r="C498" s="2" t="s">
        <v>434</v>
      </c>
      <c r="D498" s="5">
        <v>222</v>
      </c>
      <c r="E498" s="4">
        <v>1</v>
      </c>
      <c r="F498" s="4">
        <v>4</v>
      </c>
      <c r="G498" s="4">
        <v>1</v>
      </c>
      <c r="H498" s="4">
        <v>1</v>
      </c>
      <c r="I498" s="10">
        <v>1</v>
      </c>
      <c r="J498" s="48">
        <v>222</v>
      </c>
      <c r="K498" s="77">
        <v>1</v>
      </c>
      <c r="L498" s="77">
        <f t="shared" si="101"/>
        <v>2</v>
      </c>
      <c r="M498" s="50">
        <v>0.88800000000000001</v>
      </c>
      <c r="N498" s="80">
        <v>0.88800000000000001</v>
      </c>
      <c r="O498" s="82">
        <f t="shared" si="107"/>
        <v>0</v>
      </c>
      <c r="P498" s="83">
        <v>0</v>
      </c>
      <c r="Q498" s="83">
        <v>0</v>
      </c>
      <c r="R498" s="84">
        <v>0</v>
      </c>
    </row>
    <row r="499" spans="2:18" ht="27.95" customHeight="1" x14ac:dyDescent="0.25">
      <c r="B499" s="3" t="s">
        <v>54</v>
      </c>
      <c r="C499" s="2" t="s">
        <v>442</v>
      </c>
      <c r="D499" s="5">
        <v>219</v>
      </c>
      <c r="E499" s="4">
        <v>1</v>
      </c>
      <c r="F499" s="4">
        <v>2</v>
      </c>
      <c r="G499" s="4">
        <v>1</v>
      </c>
      <c r="H499" s="4">
        <v>1</v>
      </c>
      <c r="I499" s="10">
        <v>1</v>
      </c>
      <c r="J499" s="48">
        <v>219</v>
      </c>
      <c r="K499" s="77">
        <v>1</v>
      </c>
      <c r="L499" s="77">
        <f t="shared" si="101"/>
        <v>2</v>
      </c>
      <c r="M499" s="50">
        <v>0.876</v>
      </c>
      <c r="N499" s="80">
        <v>0.876</v>
      </c>
      <c r="O499" s="82">
        <f t="shared" si="107"/>
        <v>0</v>
      </c>
      <c r="P499" s="83">
        <f>L499-F499</f>
        <v>0</v>
      </c>
      <c r="Q499" s="83">
        <v>0</v>
      </c>
      <c r="R499" s="84">
        <v>0</v>
      </c>
    </row>
    <row r="500" spans="2:18" ht="27.95" customHeight="1" x14ac:dyDescent="0.25">
      <c r="B500" s="3" t="s">
        <v>54</v>
      </c>
      <c r="C500" s="2" t="s">
        <v>449</v>
      </c>
      <c r="D500" s="5">
        <v>197</v>
      </c>
      <c r="E500" s="4">
        <v>2</v>
      </c>
      <c r="F500" s="4">
        <v>2</v>
      </c>
      <c r="G500" s="4">
        <v>2</v>
      </c>
      <c r="H500" s="4">
        <v>2</v>
      </c>
      <c r="I500" s="10">
        <v>1</v>
      </c>
      <c r="J500" s="48">
        <v>197</v>
      </c>
      <c r="K500" s="77">
        <v>1</v>
      </c>
      <c r="L500" s="77">
        <f t="shared" si="101"/>
        <v>2</v>
      </c>
      <c r="M500" s="50">
        <v>0.78800000000000003</v>
      </c>
      <c r="N500" s="80">
        <v>0.78800000000000003</v>
      </c>
      <c r="O500" s="82">
        <v>0</v>
      </c>
      <c r="P500" s="83">
        <f>L500-F500</f>
        <v>0</v>
      </c>
      <c r="Q500" s="83">
        <v>0</v>
      </c>
      <c r="R500" s="84">
        <v>0</v>
      </c>
    </row>
    <row r="501" spans="2:18" ht="27.95" customHeight="1" x14ac:dyDescent="0.25">
      <c r="B501" s="3" t="s">
        <v>54</v>
      </c>
      <c r="C501" s="2" t="s">
        <v>448</v>
      </c>
      <c r="D501" s="5">
        <v>175</v>
      </c>
      <c r="E501" s="4">
        <v>1</v>
      </c>
      <c r="F501" s="4">
        <v>3</v>
      </c>
      <c r="G501" s="4">
        <v>2</v>
      </c>
      <c r="H501" s="4">
        <v>2</v>
      </c>
      <c r="I501" s="10">
        <v>1</v>
      </c>
      <c r="J501" s="48">
        <v>175</v>
      </c>
      <c r="K501" s="77">
        <v>1</v>
      </c>
      <c r="L501" s="77">
        <f t="shared" si="101"/>
        <v>2</v>
      </c>
      <c r="M501" s="50">
        <v>0.7</v>
      </c>
      <c r="N501" s="80">
        <v>0.7</v>
      </c>
      <c r="O501" s="82">
        <f t="shared" ref="O501:O509" si="108">K501-E501</f>
        <v>0</v>
      </c>
      <c r="P501" s="83">
        <v>0</v>
      </c>
      <c r="Q501" s="83">
        <v>0</v>
      </c>
      <c r="R501" s="84">
        <v>0</v>
      </c>
    </row>
    <row r="502" spans="2:18" ht="27.95" customHeight="1" x14ac:dyDescent="0.25">
      <c r="B502" s="3" t="s">
        <v>54</v>
      </c>
      <c r="C502" s="2" t="s">
        <v>455</v>
      </c>
      <c r="D502" s="5">
        <v>93</v>
      </c>
      <c r="E502" s="4">
        <v>1</v>
      </c>
      <c r="F502" s="4">
        <v>3</v>
      </c>
      <c r="G502" s="4">
        <v>1</v>
      </c>
      <c r="H502" s="4">
        <v>1</v>
      </c>
      <c r="I502" s="10">
        <v>0</v>
      </c>
      <c r="J502" s="48">
        <v>93</v>
      </c>
      <c r="K502" s="77">
        <v>1</v>
      </c>
      <c r="L502" s="77">
        <f t="shared" si="101"/>
        <v>2</v>
      </c>
      <c r="M502" s="50">
        <v>0.372</v>
      </c>
      <c r="N502" s="80">
        <v>0.372</v>
      </c>
      <c r="O502" s="82">
        <f t="shared" si="108"/>
        <v>0</v>
      </c>
      <c r="P502" s="83">
        <v>0</v>
      </c>
      <c r="Q502" s="83">
        <v>0</v>
      </c>
      <c r="R502" s="84">
        <v>0</v>
      </c>
    </row>
    <row r="503" spans="2:18" ht="27.95" customHeight="1" x14ac:dyDescent="0.25">
      <c r="B503" s="3" t="s">
        <v>54</v>
      </c>
      <c r="C503" s="2" t="s">
        <v>445</v>
      </c>
      <c r="D503" s="5">
        <v>88</v>
      </c>
      <c r="E503" s="4">
        <v>1</v>
      </c>
      <c r="F503" s="4">
        <v>3</v>
      </c>
      <c r="G503" s="4">
        <v>1</v>
      </c>
      <c r="H503" s="4">
        <v>1</v>
      </c>
      <c r="I503" s="10"/>
      <c r="J503" s="48">
        <v>88</v>
      </c>
      <c r="K503" s="77">
        <v>1</v>
      </c>
      <c r="L503" s="77">
        <f t="shared" si="101"/>
        <v>2</v>
      </c>
      <c r="M503" s="50">
        <v>0.35199999999999998</v>
      </c>
      <c r="N503" s="80">
        <v>0.35199999999999998</v>
      </c>
      <c r="O503" s="82">
        <f t="shared" si="108"/>
        <v>0</v>
      </c>
      <c r="P503" s="83">
        <v>0</v>
      </c>
      <c r="Q503" s="83">
        <v>0</v>
      </c>
      <c r="R503" s="84">
        <v>0</v>
      </c>
    </row>
    <row r="504" spans="2:18" ht="27.95" customHeight="1" x14ac:dyDescent="0.25">
      <c r="B504" s="3" t="s">
        <v>54</v>
      </c>
      <c r="C504" s="2" t="s">
        <v>980</v>
      </c>
      <c r="D504" s="5">
        <v>34</v>
      </c>
      <c r="E504" s="4">
        <v>1</v>
      </c>
      <c r="F504" s="4">
        <v>2</v>
      </c>
      <c r="G504" s="4">
        <v>1</v>
      </c>
      <c r="H504" s="4">
        <v>1</v>
      </c>
      <c r="I504" s="10">
        <v>1</v>
      </c>
      <c r="J504" s="48">
        <v>34</v>
      </c>
      <c r="K504" s="77">
        <v>1</v>
      </c>
      <c r="L504" s="77">
        <f t="shared" si="101"/>
        <v>2</v>
      </c>
      <c r="M504" s="50">
        <v>0.13600000000000001</v>
      </c>
      <c r="N504" s="80">
        <v>0.13600000000000001</v>
      </c>
      <c r="O504" s="82">
        <f t="shared" si="108"/>
        <v>0</v>
      </c>
      <c r="P504" s="83">
        <f>L504-F504</f>
        <v>0</v>
      </c>
      <c r="Q504" s="83">
        <v>0</v>
      </c>
      <c r="R504" s="84">
        <v>0</v>
      </c>
    </row>
    <row r="505" spans="2:18" ht="27.95" customHeight="1" x14ac:dyDescent="0.25">
      <c r="B505" s="3" t="s">
        <v>54</v>
      </c>
      <c r="C505" s="2" t="s">
        <v>779</v>
      </c>
      <c r="D505" s="5">
        <v>0</v>
      </c>
      <c r="E505" s="4">
        <v>0</v>
      </c>
      <c r="F505" s="4">
        <v>0</v>
      </c>
      <c r="G505" s="4">
        <v>0</v>
      </c>
      <c r="H505" s="4">
        <v>0</v>
      </c>
      <c r="I505" s="10">
        <v>0</v>
      </c>
      <c r="J505" s="48">
        <v>0</v>
      </c>
      <c r="K505" s="77">
        <f t="shared" ref="K505:K510" si="109" xml:space="preserve"> J505/250</f>
        <v>0</v>
      </c>
      <c r="L505" s="77">
        <f t="shared" si="101"/>
        <v>0</v>
      </c>
      <c r="M505" s="50">
        <v>0</v>
      </c>
      <c r="N505" s="80">
        <v>0</v>
      </c>
      <c r="O505" s="82">
        <f t="shared" si="108"/>
        <v>0</v>
      </c>
      <c r="P505" s="83">
        <f>L505-F505</f>
        <v>0</v>
      </c>
      <c r="Q505" s="83">
        <f t="shared" ref="Q505:R507" si="110" xml:space="preserve"> M505-G505</f>
        <v>0</v>
      </c>
      <c r="R505" s="84">
        <f t="shared" si="110"/>
        <v>0</v>
      </c>
    </row>
    <row r="506" spans="2:18" ht="27.95" customHeight="1" x14ac:dyDescent="0.25">
      <c r="B506" s="3" t="s">
        <v>55</v>
      </c>
      <c r="C506" s="2" t="s">
        <v>459</v>
      </c>
      <c r="D506" s="5">
        <v>3073</v>
      </c>
      <c r="E506" s="4">
        <v>4</v>
      </c>
      <c r="F506" s="4">
        <v>23</v>
      </c>
      <c r="G506" s="4">
        <v>12</v>
      </c>
      <c r="H506" s="4">
        <v>12</v>
      </c>
      <c r="I506" s="10">
        <v>5</v>
      </c>
      <c r="J506" s="48">
        <v>3073</v>
      </c>
      <c r="K506" s="77">
        <f t="shared" si="109"/>
        <v>12.292</v>
      </c>
      <c r="L506" s="77">
        <f t="shared" si="101"/>
        <v>24.584</v>
      </c>
      <c r="M506" s="50">
        <v>12.292</v>
      </c>
      <c r="N506" s="80">
        <v>12.292</v>
      </c>
      <c r="O506" s="82">
        <f t="shared" si="108"/>
        <v>8.2919999999999998</v>
      </c>
      <c r="P506" s="83">
        <f>L506-F506</f>
        <v>1.5839999999999996</v>
      </c>
      <c r="Q506" s="83">
        <f t="shared" si="110"/>
        <v>0.29199999999999982</v>
      </c>
      <c r="R506" s="84">
        <f t="shared" si="110"/>
        <v>0.29199999999999982</v>
      </c>
    </row>
    <row r="507" spans="2:18" ht="27.95" customHeight="1" x14ac:dyDescent="0.25">
      <c r="B507" s="3" t="s">
        <v>55</v>
      </c>
      <c r="C507" s="2" t="s">
        <v>461</v>
      </c>
      <c r="D507" s="5">
        <v>907</v>
      </c>
      <c r="E507" s="4">
        <v>2</v>
      </c>
      <c r="F507" s="4">
        <v>6</v>
      </c>
      <c r="G507" s="4">
        <v>3</v>
      </c>
      <c r="H507" s="4">
        <v>3</v>
      </c>
      <c r="I507" s="10">
        <v>2</v>
      </c>
      <c r="J507" s="48">
        <v>907</v>
      </c>
      <c r="K507" s="77">
        <f t="shared" si="109"/>
        <v>3.6280000000000001</v>
      </c>
      <c r="L507" s="77">
        <f t="shared" si="101"/>
        <v>7.2560000000000002</v>
      </c>
      <c r="M507" s="50">
        <v>3.6280000000000001</v>
      </c>
      <c r="N507" s="80">
        <v>3.6280000000000001</v>
      </c>
      <c r="O507" s="82">
        <f t="shared" si="108"/>
        <v>1.6280000000000001</v>
      </c>
      <c r="P507" s="83">
        <f>L507-F507</f>
        <v>1.2560000000000002</v>
      </c>
      <c r="Q507" s="83">
        <f t="shared" si="110"/>
        <v>0.62800000000000011</v>
      </c>
      <c r="R507" s="84">
        <f t="shared" si="110"/>
        <v>0.62800000000000011</v>
      </c>
    </row>
    <row r="508" spans="2:18" ht="27.95" customHeight="1" x14ac:dyDescent="0.25">
      <c r="B508" s="3" t="s">
        <v>55</v>
      </c>
      <c r="C508" s="2" t="s">
        <v>456</v>
      </c>
      <c r="D508" s="5">
        <v>502</v>
      </c>
      <c r="E508" s="4">
        <v>1</v>
      </c>
      <c r="F508" s="4">
        <v>4</v>
      </c>
      <c r="G508" s="4">
        <v>3</v>
      </c>
      <c r="H508" s="4">
        <v>3</v>
      </c>
      <c r="I508" s="10">
        <v>1</v>
      </c>
      <c r="J508" s="48">
        <v>502</v>
      </c>
      <c r="K508" s="77">
        <f t="shared" si="109"/>
        <v>2.008</v>
      </c>
      <c r="L508" s="77">
        <f t="shared" si="101"/>
        <v>4.016</v>
      </c>
      <c r="M508" s="50">
        <v>2.008</v>
      </c>
      <c r="N508" s="80">
        <v>2.008</v>
      </c>
      <c r="O508" s="82">
        <f t="shared" si="108"/>
        <v>1.008</v>
      </c>
      <c r="P508" s="83">
        <f>L508-F508</f>
        <v>1.6000000000000014E-2</v>
      </c>
      <c r="Q508" s="83">
        <v>0</v>
      </c>
      <c r="R508" s="84">
        <v>0</v>
      </c>
    </row>
    <row r="509" spans="2:18" ht="27.95" customHeight="1" x14ac:dyDescent="0.25">
      <c r="B509" s="3" t="s">
        <v>55</v>
      </c>
      <c r="C509" s="2" t="s">
        <v>464</v>
      </c>
      <c r="D509" s="5">
        <v>333</v>
      </c>
      <c r="E509" s="4">
        <v>1</v>
      </c>
      <c r="F509" s="4">
        <v>3</v>
      </c>
      <c r="G509" s="4">
        <v>2</v>
      </c>
      <c r="H509" s="4">
        <v>2</v>
      </c>
      <c r="I509" s="10">
        <v>1</v>
      </c>
      <c r="J509" s="48">
        <v>333</v>
      </c>
      <c r="K509" s="77">
        <f t="shared" si="109"/>
        <v>1.3320000000000001</v>
      </c>
      <c r="L509" s="77">
        <f t="shared" si="101"/>
        <v>2.6640000000000001</v>
      </c>
      <c r="M509" s="50">
        <v>1.3320000000000001</v>
      </c>
      <c r="N509" s="80">
        <v>1.3320000000000001</v>
      </c>
      <c r="O509" s="82">
        <f t="shared" si="108"/>
        <v>0.33200000000000007</v>
      </c>
      <c r="P509" s="83">
        <v>0</v>
      </c>
      <c r="Q509" s="83">
        <v>0</v>
      </c>
      <c r="R509" s="84">
        <v>0</v>
      </c>
    </row>
    <row r="510" spans="2:18" ht="27.95" customHeight="1" x14ac:dyDescent="0.25">
      <c r="B510" s="3" t="s">
        <v>55</v>
      </c>
      <c r="C510" s="2" t="s">
        <v>465</v>
      </c>
      <c r="D510" s="5">
        <v>256</v>
      </c>
      <c r="E510" s="4">
        <v>3</v>
      </c>
      <c r="F510" s="4">
        <v>2</v>
      </c>
      <c r="G510" s="4">
        <v>3</v>
      </c>
      <c r="H510" s="4">
        <v>3</v>
      </c>
      <c r="I510" s="10">
        <v>1</v>
      </c>
      <c r="J510" s="48">
        <v>256</v>
      </c>
      <c r="K510" s="77">
        <f t="shared" si="109"/>
        <v>1.024</v>
      </c>
      <c r="L510" s="77">
        <f t="shared" si="101"/>
        <v>2.048</v>
      </c>
      <c r="M510" s="50">
        <v>1.024</v>
      </c>
      <c r="N510" s="80">
        <v>1.024</v>
      </c>
      <c r="O510" s="82">
        <v>0</v>
      </c>
      <c r="P510" s="83">
        <f>L510-F510</f>
        <v>4.8000000000000043E-2</v>
      </c>
      <c r="Q510" s="83">
        <v>0</v>
      </c>
      <c r="R510" s="84">
        <v>0</v>
      </c>
    </row>
    <row r="511" spans="2:18" ht="27.95" customHeight="1" x14ac:dyDescent="0.25">
      <c r="B511" s="3" t="s">
        <v>55</v>
      </c>
      <c r="C511" s="2" t="s">
        <v>458</v>
      </c>
      <c r="D511" s="5">
        <v>163</v>
      </c>
      <c r="E511" s="4">
        <v>1</v>
      </c>
      <c r="F511" s="4">
        <v>2</v>
      </c>
      <c r="G511" s="4">
        <v>2</v>
      </c>
      <c r="H511" s="4">
        <v>2</v>
      </c>
      <c r="I511" s="10">
        <v>1</v>
      </c>
      <c r="J511" s="48">
        <v>163</v>
      </c>
      <c r="K511" s="77">
        <v>1</v>
      </c>
      <c r="L511" s="77">
        <f t="shared" si="101"/>
        <v>2</v>
      </c>
      <c r="M511" s="50">
        <v>0.65200000000000002</v>
      </c>
      <c r="N511" s="80">
        <v>0.65200000000000002</v>
      </c>
      <c r="O511" s="82">
        <f t="shared" ref="O511:O531" si="111">K511-E511</f>
        <v>0</v>
      </c>
      <c r="P511" s="83">
        <f>L511-F511</f>
        <v>0</v>
      </c>
      <c r="Q511" s="83">
        <v>0</v>
      </c>
      <c r="R511" s="84">
        <v>0</v>
      </c>
    </row>
    <row r="512" spans="2:18" ht="27.95" customHeight="1" x14ac:dyDescent="0.25">
      <c r="B512" s="3" t="s">
        <v>55</v>
      </c>
      <c r="C512" s="2" t="s">
        <v>462</v>
      </c>
      <c r="D512" s="5">
        <v>112</v>
      </c>
      <c r="E512" s="4">
        <v>1</v>
      </c>
      <c r="F512" s="4">
        <v>3</v>
      </c>
      <c r="G512" s="4">
        <v>2</v>
      </c>
      <c r="H512" s="4">
        <v>2</v>
      </c>
      <c r="I512" s="10">
        <v>1</v>
      </c>
      <c r="J512" s="48">
        <v>112</v>
      </c>
      <c r="K512" s="77">
        <v>1</v>
      </c>
      <c r="L512" s="77">
        <f t="shared" si="101"/>
        <v>2</v>
      </c>
      <c r="M512" s="50">
        <v>0.44800000000000001</v>
      </c>
      <c r="N512" s="80">
        <v>0.44800000000000001</v>
      </c>
      <c r="O512" s="82">
        <f t="shared" si="111"/>
        <v>0</v>
      </c>
      <c r="P512" s="83">
        <v>0</v>
      </c>
      <c r="Q512" s="83">
        <v>0</v>
      </c>
      <c r="R512" s="84">
        <v>0</v>
      </c>
    </row>
    <row r="513" spans="2:18" ht="27.95" customHeight="1" x14ac:dyDescent="0.25">
      <c r="B513" s="3" t="s">
        <v>55</v>
      </c>
      <c r="C513" s="2" t="s">
        <v>457</v>
      </c>
      <c r="D513" s="5">
        <v>108</v>
      </c>
      <c r="E513" s="4">
        <v>1</v>
      </c>
      <c r="F513" s="4">
        <v>3</v>
      </c>
      <c r="G513" s="4">
        <v>2</v>
      </c>
      <c r="H513" s="4">
        <v>2</v>
      </c>
      <c r="I513" s="10">
        <v>1</v>
      </c>
      <c r="J513" s="48">
        <v>108</v>
      </c>
      <c r="K513" s="77">
        <v>1</v>
      </c>
      <c r="L513" s="77">
        <f t="shared" si="101"/>
        <v>2</v>
      </c>
      <c r="M513" s="50">
        <v>0.432</v>
      </c>
      <c r="N513" s="80">
        <v>0.432</v>
      </c>
      <c r="O513" s="82">
        <f t="shared" si="111"/>
        <v>0</v>
      </c>
      <c r="P513" s="83">
        <v>0</v>
      </c>
      <c r="Q513" s="83">
        <v>0</v>
      </c>
      <c r="R513" s="84">
        <v>0</v>
      </c>
    </row>
    <row r="514" spans="2:18" ht="27.95" customHeight="1" x14ac:dyDescent="0.25">
      <c r="B514" s="3" t="s">
        <v>55</v>
      </c>
      <c r="C514" s="2" t="s">
        <v>463</v>
      </c>
      <c r="D514" s="5">
        <v>56</v>
      </c>
      <c r="E514" s="4">
        <v>1</v>
      </c>
      <c r="F514" s="4">
        <v>2</v>
      </c>
      <c r="G514" s="4">
        <v>1</v>
      </c>
      <c r="H514" s="4">
        <v>1</v>
      </c>
      <c r="I514" s="10">
        <v>1</v>
      </c>
      <c r="J514" s="48">
        <v>56</v>
      </c>
      <c r="K514" s="77">
        <v>1</v>
      </c>
      <c r="L514" s="77">
        <f t="shared" si="101"/>
        <v>2</v>
      </c>
      <c r="M514" s="50">
        <v>0.224</v>
      </c>
      <c r="N514" s="80">
        <v>0.224</v>
      </c>
      <c r="O514" s="82">
        <f t="shared" si="111"/>
        <v>0</v>
      </c>
      <c r="P514" s="83">
        <f>L514-F514</f>
        <v>0</v>
      </c>
      <c r="Q514" s="83">
        <v>0</v>
      </c>
      <c r="R514" s="84">
        <v>0</v>
      </c>
    </row>
    <row r="515" spans="2:18" ht="27.95" customHeight="1" x14ac:dyDescent="0.25">
      <c r="B515" s="3" t="s">
        <v>55</v>
      </c>
      <c r="C515" s="2" t="s">
        <v>460</v>
      </c>
      <c r="D515" s="5">
        <v>47</v>
      </c>
      <c r="E515" s="4">
        <v>1</v>
      </c>
      <c r="F515" s="4">
        <v>1</v>
      </c>
      <c r="G515" s="4">
        <v>1</v>
      </c>
      <c r="H515" s="4">
        <v>1</v>
      </c>
      <c r="I515" s="10">
        <v>0</v>
      </c>
      <c r="J515" s="48">
        <v>47</v>
      </c>
      <c r="K515" s="77">
        <v>1</v>
      </c>
      <c r="L515" s="77">
        <f t="shared" si="101"/>
        <v>2</v>
      </c>
      <c r="M515" s="50">
        <v>0.188</v>
      </c>
      <c r="N515" s="80">
        <v>0.188</v>
      </c>
      <c r="O515" s="82">
        <f t="shared" si="111"/>
        <v>0</v>
      </c>
      <c r="P515" s="83">
        <f>L515-F515</f>
        <v>1</v>
      </c>
      <c r="Q515" s="83">
        <v>0</v>
      </c>
      <c r="R515" s="84">
        <v>0</v>
      </c>
    </row>
    <row r="516" spans="2:18" ht="27.95" customHeight="1" x14ac:dyDescent="0.25">
      <c r="B516" s="3" t="s">
        <v>56</v>
      </c>
      <c r="C516" s="2" t="s">
        <v>466</v>
      </c>
      <c r="D516" s="5">
        <v>1138</v>
      </c>
      <c r="E516" s="4">
        <v>4</v>
      </c>
      <c r="F516" s="4">
        <v>10</v>
      </c>
      <c r="G516" s="4">
        <v>3</v>
      </c>
      <c r="H516" s="4">
        <v>3</v>
      </c>
      <c r="I516" s="10">
        <v>3</v>
      </c>
      <c r="J516" s="48">
        <v>1138</v>
      </c>
      <c r="K516" s="77">
        <f t="shared" ref="K516:K521" si="112" xml:space="preserve"> J516/250</f>
        <v>4.5519999999999996</v>
      </c>
      <c r="L516" s="77">
        <f t="shared" si="101"/>
        <v>9.1039999999999992</v>
      </c>
      <c r="M516" s="50">
        <v>4.5519999999999996</v>
      </c>
      <c r="N516" s="80">
        <v>4.5519999999999996</v>
      </c>
      <c r="O516" s="82">
        <f t="shared" si="111"/>
        <v>0.5519999999999996</v>
      </c>
      <c r="P516" s="83">
        <v>0</v>
      </c>
      <c r="Q516" s="83">
        <f t="shared" ref="Q516:R521" si="113" xml:space="preserve"> M516-G516</f>
        <v>1.5519999999999996</v>
      </c>
      <c r="R516" s="84">
        <f t="shared" si="113"/>
        <v>1.5519999999999996</v>
      </c>
    </row>
    <row r="517" spans="2:18" ht="27.95" customHeight="1" x14ac:dyDescent="0.25">
      <c r="B517" s="3" t="s">
        <v>56</v>
      </c>
      <c r="C517" s="2" t="s">
        <v>467</v>
      </c>
      <c r="D517" s="5">
        <v>507</v>
      </c>
      <c r="E517" s="4">
        <v>2</v>
      </c>
      <c r="F517" s="4">
        <v>5</v>
      </c>
      <c r="G517" s="4">
        <v>2</v>
      </c>
      <c r="H517" s="4">
        <v>2</v>
      </c>
      <c r="I517" s="10">
        <v>2</v>
      </c>
      <c r="J517" s="48">
        <v>507</v>
      </c>
      <c r="K517" s="77">
        <f t="shared" si="112"/>
        <v>2.028</v>
      </c>
      <c r="L517" s="77">
        <f t="shared" ref="L517:L580" si="114" xml:space="preserve"> K517*2</f>
        <v>4.056</v>
      </c>
      <c r="M517" s="50">
        <v>2.028</v>
      </c>
      <c r="N517" s="80">
        <v>2.028</v>
      </c>
      <c r="O517" s="82">
        <f t="shared" si="111"/>
        <v>2.8000000000000025E-2</v>
      </c>
      <c r="P517" s="83">
        <v>0</v>
      </c>
      <c r="Q517" s="83">
        <f t="shared" si="113"/>
        <v>2.8000000000000025E-2</v>
      </c>
      <c r="R517" s="84">
        <f t="shared" si="113"/>
        <v>2.8000000000000025E-2</v>
      </c>
    </row>
    <row r="518" spans="2:18" ht="27.95" customHeight="1" x14ac:dyDescent="0.25">
      <c r="B518" s="3" t="s">
        <v>56</v>
      </c>
      <c r="C518" s="2" t="s">
        <v>468</v>
      </c>
      <c r="D518" s="5">
        <v>266</v>
      </c>
      <c r="E518" s="4">
        <v>1</v>
      </c>
      <c r="F518" s="4">
        <v>2</v>
      </c>
      <c r="G518" s="4">
        <v>1</v>
      </c>
      <c r="H518" s="4">
        <v>1</v>
      </c>
      <c r="I518" s="10">
        <v>1</v>
      </c>
      <c r="J518" s="48">
        <v>266</v>
      </c>
      <c r="K518" s="77">
        <f t="shared" si="112"/>
        <v>1.0640000000000001</v>
      </c>
      <c r="L518" s="77">
        <f t="shared" si="114"/>
        <v>2.1280000000000001</v>
      </c>
      <c r="M518" s="50">
        <v>1.0640000000000001</v>
      </c>
      <c r="N518" s="80">
        <v>1.0640000000000001</v>
      </c>
      <c r="O518" s="82">
        <f t="shared" si="111"/>
        <v>6.4000000000000057E-2</v>
      </c>
      <c r="P518" s="83">
        <f t="shared" ref="P518:P525" si="115">L518-F518</f>
        <v>0.12800000000000011</v>
      </c>
      <c r="Q518" s="83">
        <f t="shared" si="113"/>
        <v>6.4000000000000057E-2</v>
      </c>
      <c r="R518" s="84">
        <f t="shared" si="113"/>
        <v>6.4000000000000057E-2</v>
      </c>
    </row>
    <row r="519" spans="2:18" ht="27.95" customHeight="1" x14ac:dyDescent="0.25">
      <c r="B519" s="3" t="s">
        <v>56</v>
      </c>
      <c r="C519" s="2" t="s">
        <v>804</v>
      </c>
      <c r="D519" s="5">
        <v>0</v>
      </c>
      <c r="E519" s="4">
        <v>0</v>
      </c>
      <c r="F519" s="4">
        <v>0</v>
      </c>
      <c r="G519" s="4">
        <v>0</v>
      </c>
      <c r="H519" s="4">
        <v>0</v>
      </c>
      <c r="I519" s="10">
        <v>0</v>
      </c>
      <c r="J519" s="48">
        <v>0</v>
      </c>
      <c r="K519" s="77">
        <f t="shared" si="112"/>
        <v>0</v>
      </c>
      <c r="L519" s="77">
        <f t="shared" si="114"/>
        <v>0</v>
      </c>
      <c r="M519" s="50">
        <v>0</v>
      </c>
      <c r="N519" s="80">
        <v>0</v>
      </c>
      <c r="O519" s="82">
        <f t="shared" si="111"/>
        <v>0</v>
      </c>
      <c r="P519" s="83">
        <f t="shared" si="115"/>
        <v>0</v>
      </c>
      <c r="Q519" s="83">
        <f t="shared" si="113"/>
        <v>0</v>
      </c>
      <c r="R519" s="84">
        <f t="shared" si="113"/>
        <v>0</v>
      </c>
    </row>
    <row r="520" spans="2:18" ht="27.95" customHeight="1" x14ac:dyDescent="0.25">
      <c r="B520" s="3" t="s">
        <v>56</v>
      </c>
      <c r="C520" s="2" t="s">
        <v>805</v>
      </c>
      <c r="D520" s="5">
        <v>0</v>
      </c>
      <c r="E520" s="4">
        <v>0</v>
      </c>
      <c r="F520" s="4">
        <v>0</v>
      </c>
      <c r="G520" s="4">
        <v>0</v>
      </c>
      <c r="H520" s="4">
        <v>0</v>
      </c>
      <c r="I520" s="10">
        <v>0</v>
      </c>
      <c r="J520" s="48">
        <v>0</v>
      </c>
      <c r="K520" s="77">
        <f t="shared" si="112"/>
        <v>0</v>
      </c>
      <c r="L520" s="77">
        <f t="shared" si="114"/>
        <v>0</v>
      </c>
      <c r="M520" s="50">
        <v>0</v>
      </c>
      <c r="N520" s="80">
        <v>0</v>
      </c>
      <c r="O520" s="82">
        <f t="shared" si="111"/>
        <v>0</v>
      </c>
      <c r="P520" s="83">
        <f t="shared" si="115"/>
        <v>0</v>
      </c>
      <c r="Q520" s="83">
        <f t="shared" si="113"/>
        <v>0</v>
      </c>
      <c r="R520" s="84">
        <f t="shared" si="113"/>
        <v>0</v>
      </c>
    </row>
    <row r="521" spans="2:18" ht="27.95" customHeight="1" x14ac:dyDescent="0.25">
      <c r="B521" s="3" t="s">
        <v>57</v>
      </c>
      <c r="C521" s="2" t="s">
        <v>472</v>
      </c>
      <c r="D521" s="5">
        <v>943</v>
      </c>
      <c r="E521" s="4">
        <v>1</v>
      </c>
      <c r="F521" s="4">
        <v>5</v>
      </c>
      <c r="G521" s="4">
        <v>3</v>
      </c>
      <c r="H521" s="4">
        <v>3</v>
      </c>
      <c r="I521" s="10">
        <v>2</v>
      </c>
      <c r="J521" s="48">
        <v>943</v>
      </c>
      <c r="K521" s="77">
        <f t="shared" si="112"/>
        <v>3.7719999999999998</v>
      </c>
      <c r="L521" s="77">
        <f t="shared" si="114"/>
        <v>7.5439999999999996</v>
      </c>
      <c r="M521" s="50">
        <v>3.7719999999999998</v>
      </c>
      <c r="N521" s="80">
        <v>3.7719999999999998</v>
      </c>
      <c r="O521" s="82">
        <f t="shared" si="111"/>
        <v>2.7719999999999998</v>
      </c>
      <c r="P521" s="83">
        <f t="shared" si="115"/>
        <v>2.5439999999999996</v>
      </c>
      <c r="Q521" s="83">
        <f t="shared" si="113"/>
        <v>0.7719999999999998</v>
      </c>
      <c r="R521" s="84">
        <f t="shared" si="113"/>
        <v>0.7719999999999998</v>
      </c>
    </row>
    <row r="522" spans="2:18" ht="27.95" customHeight="1" x14ac:dyDescent="0.25">
      <c r="B522" s="3" t="s">
        <v>57</v>
      </c>
      <c r="C522" s="2" t="s">
        <v>470</v>
      </c>
      <c r="D522" s="5">
        <v>101</v>
      </c>
      <c r="E522" s="4">
        <v>1</v>
      </c>
      <c r="F522" s="4">
        <v>2</v>
      </c>
      <c r="G522" s="4">
        <v>2</v>
      </c>
      <c r="H522" s="4">
        <v>2</v>
      </c>
      <c r="I522" s="10">
        <v>1</v>
      </c>
      <c r="J522" s="48">
        <v>101</v>
      </c>
      <c r="K522" s="77">
        <v>1</v>
      </c>
      <c r="L522" s="77">
        <f t="shared" si="114"/>
        <v>2</v>
      </c>
      <c r="M522" s="50">
        <v>0.40400000000000003</v>
      </c>
      <c r="N522" s="80">
        <v>0.40400000000000003</v>
      </c>
      <c r="O522" s="82">
        <f t="shared" si="111"/>
        <v>0</v>
      </c>
      <c r="P522" s="83">
        <f t="shared" si="115"/>
        <v>0</v>
      </c>
      <c r="Q522" s="83">
        <v>0</v>
      </c>
      <c r="R522" s="84">
        <v>0</v>
      </c>
    </row>
    <row r="523" spans="2:18" ht="27.95" customHeight="1" x14ac:dyDescent="0.25">
      <c r="B523" s="3" t="s">
        <v>57</v>
      </c>
      <c r="C523" s="2" t="s">
        <v>813</v>
      </c>
      <c r="D523" s="5">
        <v>69</v>
      </c>
      <c r="E523" s="4">
        <v>1</v>
      </c>
      <c r="F523" s="4">
        <v>1</v>
      </c>
      <c r="G523" s="4">
        <v>1</v>
      </c>
      <c r="H523" s="4">
        <v>1</v>
      </c>
      <c r="I523" s="10">
        <v>1</v>
      </c>
      <c r="J523" s="48">
        <v>69</v>
      </c>
      <c r="K523" s="77">
        <v>1</v>
      </c>
      <c r="L523" s="77">
        <f t="shared" si="114"/>
        <v>2</v>
      </c>
      <c r="M523" s="50">
        <v>0.27600000000000002</v>
      </c>
      <c r="N523" s="80">
        <v>0.27600000000000002</v>
      </c>
      <c r="O523" s="82">
        <f t="shared" si="111"/>
        <v>0</v>
      </c>
      <c r="P523" s="83">
        <f t="shared" si="115"/>
        <v>1</v>
      </c>
      <c r="Q523" s="83">
        <v>0</v>
      </c>
      <c r="R523" s="84">
        <v>0</v>
      </c>
    </row>
    <row r="524" spans="2:18" ht="27.95" customHeight="1" x14ac:dyDescent="0.25">
      <c r="B524" s="3" t="s">
        <v>57</v>
      </c>
      <c r="C524" s="2" t="s">
        <v>469</v>
      </c>
      <c r="D524" s="5">
        <v>43</v>
      </c>
      <c r="E524" s="4">
        <v>1</v>
      </c>
      <c r="F524" s="4">
        <v>2</v>
      </c>
      <c r="G524" s="4">
        <v>2</v>
      </c>
      <c r="H524" s="4">
        <v>2</v>
      </c>
      <c r="I524" s="10">
        <v>1</v>
      </c>
      <c r="J524" s="48">
        <v>43</v>
      </c>
      <c r="K524" s="77">
        <v>1</v>
      </c>
      <c r="L524" s="77">
        <f t="shared" si="114"/>
        <v>2</v>
      </c>
      <c r="M524" s="50">
        <v>0.17199999999999999</v>
      </c>
      <c r="N524" s="80">
        <v>0.17199999999999999</v>
      </c>
      <c r="O524" s="82">
        <f t="shared" si="111"/>
        <v>0</v>
      </c>
      <c r="P524" s="83">
        <f t="shared" si="115"/>
        <v>0</v>
      </c>
      <c r="Q524" s="83">
        <v>0</v>
      </c>
      <c r="R524" s="84">
        <v>0</v>
      </c>
    </row>
    <row r="525" spans="2:18" ht="27.95" customHeight="1" x14ac:dyDescent="0.25">
      <c r="B525" s="3" t="s">
        <v>57</v>
      </c>
      <c r="C525" s="2" t="s">
        <v>471</v>
      </c>
      <c r="D525" s="5">
        <v>18</v>
      </c>
      <c r="E525" s="4">
        <v>1</v>
      </c>
      <c r="F525" s="4">
        <v>1</v>
      </c>
      <c r="G525" s="4">
        <v>1</v>
      </c>
      <c r="H525" s="4">
        <v>1</v>
      </c>
      <c r="I525" s="10">
        <v>1</v>
      </c>
      <c r="J525" s="48">
        <v>18</v>
      </c>
      <c r="K525" s="77">
        <v>1</v>
      </c>
      <c r="L525" s="77">
        <f t="shared" si="114"/>
        <v>2</v>
      </c>
      <c r="M525" s="50">
        <v>7.1999999999999995E-2</v>
      </c>
      <c r="N525" s="80">
        <v>7.1999999999999995E-2</v>
      </c>
      <c r="O525" s="82">
        <f t="shared" si="111"/>
        <v>0</v>
      </c>
      <c r="P525" s="83">
        <f t="shared" si="115"/>
        <v>1</v>
      </c>
      <c r="Q525" s="83">
        <v>0</v>
      </c>
      <c r="R525" s="84">
        <v>0</v>
      </c>
    </row>
    <row r="526" spans="2:18" ht="27.95" customHeight="1" x14ac:dyDescent="0.25">
      <c r="B526" s="3" t="s">
        <v>58</v>
      </c>
      <c r="C526" s="2" t="s">
        <v>476</v>
      </c>
      <c r="D526" s="5">
        <v>183</v>
      </c>
      <c r="E526" s="4">
        <v>1</v>
      </c>
      <c r="F526" s="4">
        <v>3</v>
      </c>
      <c r="G526" s="4">
        <v>3</v>
      </c>
      <c r="H526" s="4">
        <v>3</v>
      </c>
      <c r="I526" s="10">
        <v>1</v>
      </c>
      <c r="J526" s="48">
        <v>183</v>
      </c>
      <c r="K526" s="77">
        <v>1</v>
      </c>
      <c r="L526" s="77">
        <f t="shared" si="114"/>
        <v>2</v>
      </c>
      <c r="M526" s="50">
        <v>0.73199999999999998</v>
      </c>
      <c r="N526" s="80">
        <v>0.73199999999999998</v>
      </c>
      <c r="O526" s="82">
        <f t="shared" si="111"/>
        <v>0</v>
      </c>
      <c r="P526" s="83">
        <v>0</v>
      </c>
      <c r="Q526" s="83">
        <v>0</v>
      </c>
      <c r="R526" s="84">
        <v>0</v>
      </c>
    </row>
    <row r="527" spans="2:18" ht="27.95" customHeight="1" x14ac:dyDescent="0.25">
      <c r="B527" s="3" t="s">
        <v>58</v>
      </c>
      <c r="C527" s="2" t="s">
        <v>473</v>
      </c>
      <c r="D527" s="5">
        <v>143</v>
      </c>
      <c r="E527" s="4">
        <v>1</v>
      </c>
      <c r="F527" s="4">
        <v>3</v>
      </c>
      <c r="G527" s="4">
        <v>1</v>
      </c>
      <c r="H527" s="4">
        <v>1</v>
      </c>
      <c r="I527" s="10">
        <v>1</v>
      </c>
      <c r="J527" s="48">
        <v>143</v>
      </c>
      <c r="K527" s="77">
        <v>1</v>
      </c>
      <c r="L527" s="77">
        <f t="shared" si="114"/>
        <v>2</v>
      </c>
      <c r="M527" s="50">
        <v>0.57199999999999995</v>
      </c>
      <c r="N527" s="80">
        <v>0.57199999999999995</v>
      </c>
      <c r="O527" s="82">
        <f t="shared" si="111"/>
        <v>0</v>
      </c>
      <c r="P527" s="83">
        <v>0</v>
      </c>
      <c r="Q527" s="83">
        <v>0</v>
      </c>
      <c r="R527" s="84">
        <v>0</v>
      </c>
    </row>
    <row r="528" spans="2:18" ht="27.95" customHeight="1" x14ac:dyDescent="0.25">
      <c r="B528" s="3" t="s">
        <v>58</v>
      </c>
      <c r="C528" s="2" t="s">
        <v>477</v>
      </c>
      <c r="D528" s="5">
        <v>98</v>
      </c>
      <c r="E528" s="4">
        <v>1</v>
      </c>
      <c r="F528" s="4">
        <v>1</v>
      </c>
      <c r="G528" s="4">
        <v>1</v>
      </c>
      <c r="H528" s="4">
        <v>1</v>
      </c>
      <c r="I528" s="10">
        <v>1</v>
      </c>
      <c r="J528" s="48">
        <v>98</v>
      </c>
      <c r="K528" s="77">
        <v>1</v>
      </c>
      <c r="L528" s="77">
        <f t="shared" si="114"/>
        <v>2</v>
      </c>
      <c r="M528" s="50">
        <v>0.39200000000000002</v>
      </c>
      <c r="N528" s="80">
        <v>0.39200000000000002</v>
      </c>
      <c r="O528" s="82">
        <f t="shared" si="111"/>
        <v>0</v>
      </c>
      <c r="P528" s="83">
        <f>L528-F528</f>
        <v>1</v>
      </c>
      <c r="Q528" s="83">
        <v>0</v>
      </c>
      <c r="R528" s="84">
        <v>0</v>
      </c>
    </row>
    <row r="529" spans="2:18" ht="27.95" customHeight="1" x14ac:dyDescent="0.25">
      <c r="B529" s="3" t="s">
        <v>58</v>
      </c>
      <c r="C529" s="2" t="s">
        <v>475</v>
      </c>
      <c r="D529" s="5">
        <v>91</v>
      </c>
      <c r="E529" s="4">
        <v>1</v>
      </c>
      <c r="F529" s="4">
        <v>2</v>
      </c>
      <c r="G529" s="4">
        <v>2</v>
      </c>
      <c r="H529" s="4">
        <v>2</v>
      </c>
      <c r="I529" s="10">
        <v>2</v>
      </c>
      <c r="J529" s="48">
        <v>91</v>
      </c>
      <c r="K529" s="77">
        <v>1</v>
      </c>
      <c r="L529" s="77">
        <f t="shared" si="114"/>
        <v>2</v>
      </c>
      <c r="M529" s="50">
        <v>0.36399999999999999</v>
      </c>
      <c r="N529" s="80">
        <v>0.36399999999999999</v>
      </c>
      <c r="O529" s="82">
        <f t="shared" si="111"/>
        <v>0</v>
      </c>
      <c r="P529" s="83">
        <f>L529-F529</f>
        <v>0</v>
      </c>
      <c r="Q529" s="83">
        <v>0</v>
      </c>
      <c r="R529" s="84">
        <v>0</v>
      </c>
    </row>
    <row r="530" spans="2:18" ht="27.95" customHeight="1" x14ac:dyDescent="0.25">
      <c r="B530" s="3" t="s">
        <v>58</v>
      </c>
      <c r="C530" s="2" t="s">
        <v>474</v>
      </c>
      <c r="D530" s="5">
        <v>78</v>
      </c>
      <c r="E530" s="4">
        <v>1</v>
      </c>
      <c r="F530" s="4">
        <v>2</v>
      </c>
      <c r="G530" s="4">
        <v>1</v>
      </c>
      <c r="H530" s="4">
        <v>1</v>
      </c>
      <c r="I530" s="10">
        <v>0</v>
      </c>
      <c r="J530" s="48">
        <v>78</v>
      </c>
      <c r="K530" s="77">
        <v>1</v>
      </c>
      <c r="L530" s="77">
        <f t="shared" si="114"/>
        <v>2</v>
      </c>
      <c r="M530" s="50">
        <v>0.312</v>
      </c>
      <c r="N530" s="80">
        <v>0.312</v>
      </c>
      <c r="O530" s="82">
        <f t="shared" si="111"/>
        <v>0</v>
      </c>
      <c r="P530" s="83">
        <f>L530-F530</f>
        <v>0</v>
      </c>
      <c r="Q530" s="83">
        <v>0</v>
      </c>
      <c r="R530" s="84">
        <v>0</v>
      </c>
    </row>
    <row r="531" spans="2:18" ht="27.95" customHeight="1" x14ac:dyDescent="0.25">
      <c r="B531" s="3" t="s">
        <v>58</v>
      </c>
      <c r="C531" s="2" t="s">
        <v>478</v>
      </c>
      <c r="D531" s="5">
        <v>77</v>
      </c>
      <c r="E531" s="4">
        <v>1</v>
      </c>
      <c r="F531" s="4">
        <v>1</v>
      </c>
      <c r="G531" s="4">
        <v>1</v>
      </c>
      <c r="H531" s="4">
        <v>1</v>
      </c>
      <c r="I531" s="10">
        <v>1</v>
      </c>
      <c r="J531" s="48">
        <v>77</v>
      </c>
      <c r="K531" s="77">
        <v>1</v>
      </c>
      <c r="L531" s="77">
        <f t="shared" si="114"/>
        <v>2</v>
      </c>
      <c r="M531" s="50">
        <v>0.308</v>
      </c>
      <c r="N531" s="80">
        <v>0.308</v>
      </c>
      <c r="O531" s="82">
        <f t="shared" si="111"/>
        <v>0</v>
      </c>
      <c r="P531" s="83">
        <f>L531-F531</f>
        <v>1</v>
      </c>
      <c r="Q531" s="83">
        <v>0</v>
      </c>
      <c r="R531" s="84">
        <v>0</v>
      </c>
    </row>
    <row r="532" spans="2:18" ht="27.95" customHeight="1" x14ac:dyDescent="0.25">
      <c r="B532" s="3" t="s">
        <v>58</v>
      </c>
      <c r="C532" s="2" t="s">
        <v>812</v>
      </c>
      <c r="D532" s="5">
        <v>0</v>
      </c>
      <c r="E532" s="4">
        <v>1</v>
      </c>
      <c r="F532" s="4">
        <v>1</v>
      </c>
      <c r="G532" s="4">
        <v>1</v>
      </c>
      <c r="H532" s="4">
        <v>1</v>
      </c>
      <c r="I532" s="10">
        <v>1</v>
      </c>
      <c r="J532" s="48">
        <v>0</v>
      </c>
      <c r="K532" s="77">
        <f xml:space="preserve"> J532/250</f>
        <v>0</v>
      </c>
      <c r="L532" s="77">
        <f t="shared" si="114"/>
        <v>0</v>
      </c>
      <c r="M532" s="50">
        <v>0</v>
      </c>
      <c r="N532" s="80">
        <v>0</v>
      </c>
      <c r="O532" s="82">
        <v>0</v>
      </c>
      <c r="P532" s="83">
        <v>0</v>
      </c>
      <c r="Q532" s="83">
        <v>0</v>
      </c>
      <c r="R532" s="84">
        <v>0</v>
      </c>
    </row>
    <row r="533" spans="2:18" ht="27.95" customHeight="1" x14ac:dyDescent="0.25">
      <c r="B533" s="3" t="s">
        <v>59</v>
      </c>
      <c r="C533" s="2" t="s">
        <v>486</v>
      </c>
      <c r="D533" s="5">
        <v>288</v>
      </c>
      <c r="E533" s="4">
        <v>2</v>
      </c>
      <c r="F533" s="4">
        <v>4</v>
      </c>
      <c r="G533" s="4">
        <v>3</v>
      </c>
      <c r="H533" s="4">
        <v>3</v>
      </c>
      <c r="I533" s="10">
        <v>2</v>
      </c>
      <c r="J533" s="48">
        <v>288</v>
      </c>
      <c r="K533" s="77">
        <f xml:space="preserve"> J533/250</f>
        <v>1.1519999999999999</v>
      </c>
      <c r="L533" s="77">
        <f t="shared" si="114"/>
        <v>2.3039999999999998</v>
      </c>
      <c r="M533" s="50">
        <v>1.1519999999999999</v>
      </c>
      <c r="N533" s="80">
        <v>1.1519999999999999</v>
      </c>
      <c r="O533" s="82">
        <v>0</v>
      </c>
      <c r="P533" s="83">
        <v>0</v>
      </c>
      <c r="Q533" s="83">
        <v>0</v>
      </c>
      <c r="R533" s="84">
        <v>0</v>
      </c>
    </row>
    <row r="534" spans="2:18" ht="27.95" customHeight="1" x14ac:dyDescent="0.25">
      <c r="B534" s="3" t="s">
        <v>59</v>
      </c>
      <c r="C534" s="2" t="s">
        <v>487</v>
      </c>
      <c r="D534" s="5">
        <v>254</v>
      </c>
      <c r="E534" s="4">
        <v>1</v>
      </c>
      <c r="F534" s="4">
        <v>4</v>
      </c>
      <c r="G534" s="4">
        <v>4</v>
      </c>
      <c r="H534" s="4">
        <v>4</v>
      </c>
      <c r="I534" s="10">
        <v>2</v>
      </c>
      <c r="J534" s="48">
        <v>254</v>
      </c>
      <c r="K534" s="77">
        <f xml:space="preserve"> J534/250</f>
        <v>1.016</v>
      </c>
      <c r="L534" s="77">
        <f t="shared" si="114"/>
        <v>2.032</v>
      </c>
      <c r="M534" s="50">
        <v>1.016</v>
      </c>
      <c r="N534" s="80">
        <v>1.016</v>
      </c>
      <c r="O534" s="82">
        <f t="shared" ref="O534:O546" si="116">K534-E534</f>
        <v>1.6000000000000014E-2</v>
      </c>
      <c r="P534" s="83">
        <v>0</v>
      </c>
      <c r="Q534" s="83">
        <v>0</v>
      </c>
      <c r="R534" s="84">
        <v>0</v>
      </c>
    </row>
    <row r="535" spans="2:18" ht="27.95" customHeight="1" x14ac:dyDescent="0.25">
      <c r="B535" s="3" t="s">
        <v>59</v>
      </c>
      <c r="C535" s="2" t="s">
        <v>488</v>
      </c>
      <c r="D535" s="5">
        <v>148</v>
      </c>
      <c r="E535" s="4">
        <v>1</v>
      </c>
      <c r="F535" s="4">
        <v>2</v>
      </c>
      <c r="G535" s="4">
        <v>1</v>
      </c>
      <c r="H535" s="4">
        <v>1</v>
      </c>
      <c r="I535" s="10">
        <v>1</v>
      </c>
      <c r="J535" s="48">
        <v>148</v>
      </c>
      <c r="K535" s="77">
        <v>1</v>
      </c>
      <c r="L535" s="77">
        <f t="shared" si="114"/>
        <v>2</v>
      </c>
      <c r="M535" s="50">
        <v>0.59199999999999997</v>
      </c>
      <c r="N535" s="80">
        <v>0.59199999999999997</v>
      </c>
      <c r="O535" s="82">
        <f t="shared" si="116"/>
        <v>0</v>
      </c>
      <c r="P535" s="83">
        <f>L535-F535</f>
        <v>0</v>
      </c>
      <c r="Q535" s="83">
        <v>0</v>
      </c>
      <c r="R535" s="84">
        <v>0</v>
      </c>
    </row>
    <row r="536" spans="2:18" ht="27.95" customHeight="1" x14ac:dyDescent="0.25">
      <c r="B536" s="3" t="s">
        <v>59</v>
      </c>
      <c r="C536" s="2" t="s">
        <v>482</v>
      </c>
      <c r="D536" s="5">
        <v>113</v>
      </c>
      <c r="E536" s="4">
        <v>1</v>
      </c>
      <c r="F536" s="4">
        <v>1</v>
      </c>
      <c r="G536" s="4">
        <v>1</v>
      </c>
      <c r="H536" s="4">
        <v>1</v>
      </c>
      <c r="I536" s="10">
        <v>1</v>
      </c>
      <c r="J536" s="48">
        <v>113</v>
      </c>
      <c r="K536" s="77">
        <v>1</v>
      </c>
      <c r="L536" s="77">
        <f t="shared" si="114"/>
        <v>2</v>
      </c>
      <c r="M536" s="50">
        <v>0.45200000000000001</v>
      </c>
      <c r="N536" s="80">
        <v>0.45200000000000001</v>
      </c>
      <c r="O536" s="82">
        <f t="shared" si="116"/>
        <v>0</v>
      </c>
      <c r="P536" s="83">
        <f>L536-F536</f>
        <v>1</v>
      </c>
      <c r="Q536" s="83">
        <v>0</v>
      </c>
      <c r="R536" s="84">
        <v>0</v>
      </c>
    </row>
    <row r="537" spans="2:18" ht="27.95" customHeight="1" x14ac:dyDescent="0.25">
      <c r="B537" s="3" t="s">
        <v>59</v>
      </c>
      <c r="C537" s="2" t="s">
        <v>481</v>
      </c>
      <c r="D537" s="5">
        <v>109</v>
      </c>
      <c r="E537" s="4">
        <v>1</v>
      </c>
      <c r="F537" s="4">
        <v>1</v>
      </c>
      <c r="G537" s="4">
        <v>1</v>
      </c>
      <c r="H537" s="4">
        <v>1</v>
      </c>
      <c r="I537" s="10">
        <v>0</v>
      </c>
      <c r="J537" s="48">
        <v>109</v>
      </c>
      <c r="K537" s="77">
        <v>1</v>
      </c>
      <c r="L537" s="77">
        <f t="shared" si="114"/>
        <v>2</v>
      </c>
      <c r="M537" s="50">
        <v>0.436</v>
      </c>
      <c r="N537" s="80">
        <v>0.436</v>
      </c>
      <c r="O537" s="82">
        <f t="shared" si="116"/>
        <v>0</v>
      </c>
      <c r="P537" s="83">
        <f>L537-F537</f>
        <v>1</v>
      </c>
      <c r="Q537" s="83">
        <v>0</v>
      </c>
      <c r="R537" s="84">
        <v>0</v>
      </c>
    </row>
    <row r="538" spans="2:18" ht="27.95" customHeight="1" x14ac:dyDescent="0.25">
      <c r="B538" s="3" t="s">
        <v>59</v>
      </c>
      <c r="C538" s="2" t="s">
        <v>489</v>
      </c>
      <c r="D538" s="5">
        <v>101</v>
      </c>
      <c r="E538" s="4">
        <v>1</v>
      </c>
      <c r="F538" s="4">
        <v>4</v>
      </c>
      <c r="G538" s="4">
        <v>2</v>
      </c>
      <c r="H538" s="4">
        <v>2</v>
      </c>
      <c r="I538" s="10">
        <v>1</v>
      </c>
      <c r="J538" s="48">
        <v>101</v>
      </c>
      <c r="K538" s="77">
        <v>1</v>
      </c>
      <c r="L538" s="77">
        <f t="shared" si="114"/>
        <v>2</v>
      </c>
      <c r="M538" s="50">
        <v>0.40400000000000003</v>
      </c>
      <c r="N538" s="80">
        <v>0.40400000000000003</v>
      </c>
      <c r="O538" s="82">
        <f t="shared" si="116"/>
        <v>0</v>
      </c>
      <c r="P538" s="83">
        <v>0</v>
      </c>
      <c r="Q538" s="83">
        <v>0</v>
      </c>
      <c r="R538" s="84">
        <v>0</v>
      </c>
    </row>
    <row r="539" spans="2:18" ht="27.95" customHeight="1" x14ac:dyDescent="0.25">
      <c r="B539" s="3" t="s">
        <v>59</v>
      </c>
      <c r="C539" s="2" t="s">
        <v>485</v>
      </c>
      <c r="D539" s="5">
        <v>77</v>
      </c>
      <c r="E539" s="4">
        <v>1</v>
      </c>
      <c r="F539" s="4">
        <v>1</v>
      </c>
      <c r="G539" s="4">
        <v>0</v>
      </c>
      <c r="H539" s="4">
        <v>0</v>
      </c>
      <c r="I539" s="10">
        <v>1</v>
      </c>
      <c r="J539" s="48">
        <v>77</v>
      </c>
      <c r="K539" s="77">
        <v>1</v>
      </c>
      <c r="L539" s="77">
        <f t="shared" si="114"/>
        <v>2</v>
      </c>
      <c r="M539" s="50">
        <v>0.308</v>
      </c>
      <c r="N539" s="80">
        <v>0.308</v>
      </c>
      <c r="O539" s="82">
        <f t="shared" si="116"/>
        <v>0</v>
      </c>
      <c r="P539" s="83">
        <f t="shared" ref="P539:P546" si="117">L539-F539</f>
        <v>1</v>
      </c>
      <c r="Q539" s="83">
        <f xml:space="preserve"> M539-G539</f>
        <v>0.308</v>
      </c>
      <c r="R539" s="84">
        <f xml:space="preserve"> N539-H539</f>
        <v>0.308</v>
      </c>
    </row>
    <row r="540" spans="2:18" ht="27.95" customHeight="1" x14ac:dyDescent="0.25">
      <c r="B540" s="3" t="s">
        <v>59</v>
      </c>
      <c r="C540" s="2" t="s">
        <v>479</v>
      </c>
      <c r="D540" s="5">
        <v>48</v>
      </c>
      <c r="E540" s="4">
        <v>1</v>
      </c>
      <c r="F540" s="4">
        <v>1</v>
      </c>
      <c r="G540" s="4">
        <v>1</v>
      </c>
      <c r="H540" s="4">
        <v>1</v>
      </c>
      <c r="I540" s="10">
        <v>1</v>
      </c>
      <c r="J540" s="48">
        <v>48</v>
      </c>
      <c r="K540" s="77">
        <v>1</v>
      </c>
      <c r="L540" s="77">
        <f t="shared" si="114"/>
        <v>2</v>
      </c>
      <c r="M540" s="50">
        <v>0.192</v>
      </c>
      <c r="N540" s="80">
        <v>0.192</v>
      </c>
      <c r="O540" s="82">
        <f t="shared" si="116"/>
        <v>0</v>
      </c>
      <c r="P540" s="83">
        <f t="shared" si="117"/>
        <v>1</v>
      </c>
      <c r="Q540" s="83">
        <v>0</v>
      </c>
      <c r="R540" s="84">
        <v>0</v>
      </c>
    </row>
    <row r="541" spans="2:18" ht="27.95" customHeight="1" x14ac:dyDescent="0.25">
      <c r="B541" s="3" t="s">
        <v>59</v>
      </c>
      <c r="C541" s="2" t="s">
        <v>483</v>
      </c>
      <c r="D541" s="5">
        <v>46</v>
      </c>
      <c r="E541" s="4">
        <v>1</v>
      </c>
      <c r="F541" s="4">
        <v>1</v>
      </c>
      <c r="G541" s="4">
        <v>1</v>
      </c>
      <c r="H541" s="4">
        <v>1</v>
      </c>
      <c r="I541" s="10">
        <v>0</v>
      </c>
      <c r="J541" s="48">
        <v>46</v>
      </c>
      <c r="K541" s="77">
        <v>1</v>
      </c>
      <c r="L541" s="77">
        <f t="shared" si="114"/>
        <v>2</v>
      </c>
      <c r="M541" s="50">
        <v>0.184</v>
      </c>
      <c r="N541" s="80">
        <v>0.184</v>
      </c>
      <c r="O541" s="82">
        <f t="shared" si="116"/>
        <v>0</v>
      </c>
      <c r="P541" s="83">
        <f t="shared" si="117"/>
        <v>1</v>
      </c>
      <c r="Q541" s="83">
        <v>0</v>
      </c>
      <c r="R541" s="84">
        <v>0</v>
      </c>
    </row>
    <row r="542" spans="2:18" ht="27.95" customHeight="1" x14ac:dyDescent="0.25">
      <c r="B542" s="3" t="s">
        <v>59</v>
      </c>
      <c r="C542" s="2" t="s">
        <v>480</v>
      </c>
      <c r="D542" s="5">
        <v>35</v>
      </c>
      <c r="E542" s="4">
        <v>1</v>
      </c>
      <c r="F542" s="4">
        <v>1</v>
      </c>
      <c r="G542" s="4">
        <v>1</v>
      </c>
      <c r="H542" s="4">
        <v>1</v>
      </c>
      <c r="I542" s="10">
        <v>1</v>
      </c>
      <c r="J542" s="48">
        <v>35</v>
      </c>
      <c r="K542" s="77">
        <v>1</v>
      </c>
      <c r="L542" s="77">
        <f t="shared" si="114"/>
        <v>2</v>
      </c>
      <c r="M542" s="50">
        <v>0.14000000000000001</v>
      </c>
      <c r="N542" s="80">
        <v>0.14000000000000001</v>
      </c>
      <c r="O542" s="82">
        <f t="shared" si="116"/>
        <v>0</v>
      </c>
      <c r="P542" s="83">
        <f t="shared" si="117"/>
        <v>1</v>
      </c>
      <c r="Q542" s="83">
        <v>0</v>
      </c>
      <c r="R542" s="84">
        <v>0</v>
      </c>
    </row>
    <row r="543" spans="2:18" ht="27.95" customHeight="1" x14ac:dyDescent="0.25">
      <c r="B543" s="3" t="s">
        <v>59</v>
      </c>
      <c r="C543" s="2" t="s">
        <v>484</v>
      </c>
      <c r="D543" s="5">
        <v>24</v>
      </c>
      <c r="E543" s="4">
        <v>1</v>
      </c>
      <c r="F543" s="4">
        <v>2</v>
      </c>
      <c r="G543" s="4">
        <v>1</v>
      </c>
      <c r="H543" s="4">
        <v>1</v>
      </c>
      <c r="I543" s="10">
        <v>1</v>
      </c>
      <c r="J543" s="48">
        <v>24</v>
      </c>
      <c r="K543" s="77">
        <v>1</v>
      </c>
      <c r="L543" s="77">
        <f t="shared" si="114"/>
        <v>2</v>
      </c>
      <c r="M543" s="50">
        <v>9.6000000000000002E-2</v>
      </c>
      <c r="N543" s="80">
        <v>9.6000000000000002E-2</v>
      </c>
      <c r="O543" s="82">
        <f t="shared" si="116"/>
        <v>0</v>
      </c>
      <c r="P543" s="83">
        <f t="shared" si="117"/>
        <v>0</v>
      </c>
      <c r="Q543" s="83">
        <v>0</v>
      </c>
      <c r="R543" s="84">
        <v>0</v>
      </c>
    </row>
    <row r="544" spans="2:18" ht="27.95" customHeight="1" x14ac:dyDescent="0.25">
      <c r="B544" s="3" t="s">
        <v>59</v>
      </c>
      <c r="C544" s="2" t="s">
        <v>818</v>
      </c>
      <c r="D544" s="5">
        <v>0</v>
      </c>
      <c r="E544" s="4">
        <v>0</v>
      </c>
      <c r="F544" s="4">
        <v>0</v>
      </c>
      <c r="G544" s="4">
        <v>0</v>
      </c>
      <c r="H544" s="4">
        <v>0</v>
      </c>
      <c r="I544" s="10">
        <v>0</v>
      </c>
      <c r="J544" s="48">
        <v>0</v>
      </c>
      <c r="K544" s="77">
        <f t="shared" ref="K544:K551" si="118" xml:space="preserve"> J544/250</f>
        <v>0</v>
      </c>
      <c r="L544" s="77">
        <f t="shared" si="114"/>
        <v>0</v>
      </c>
      <c r="M544" s="50">
        <v>0</v>
      </c>
      <c r="N544" s="80">
        <v>0</v>
      </c>
      <c r="O544" s="82">
        <f t="shared" si="116"/>
        <v>0</v>
      </c>
      <c r="P544" s="83">
        <f t="shared" si="117"/>
        <v>0</v>
      </c>
      <c r="Q544" s="83">
        <f t="shared" ref="Q544:R549" si="119" xml:space="preserve"> M544-G544</f>
        <v>0</v>
      </c>
      <c r="R544" s="84">
        <f t="shared" si="119"/>
        <v>0</v>
      </c>
    </row>
    <row r="545" spans="2:18" ht="27.95" customHeight="1" x14ac:dyDescent="0.25">
      <c r="B545" s="3" t="s">
        <v>59</v>
      </c>
      <c r="C545" s="2" t="s">
        <v>819</v>
      </c>
      <c r="D545" s="5">
        <v>0</v>
      </c>
      <c r="E545" s="4">
        <v>0</v>
      </c>
      <c r="F545" s="4">
        <v>0</v>
      </c>
      <c r="G545" s="4">
        <v>0</v>
      </c>
      <c r="H545" s="4">
        <v>0</v>
      </c>
      <c r="I545" s="10">
        <v>0</v>
      </c>
      <c r="J545" s="48">
        <v>0</v>
      </c>
      <c r="K545" s="77">
        <f t="shared" si="118"/>
        <v>0</v>
      </c>
      <c r="L545" s="77">
        <f t="shared" si="114"/>
        <v>0</v>
      </c>
      <c r="M545" s="50">
        <v>0</v>
      </c>
      <c r="N545" s="80">
        <v>0</v>
      </c>
      <c r="O545" s="82">
        <f t="shared" si="116"/>
        <v>0</v>
      </c>
      <c r="P545" s="83">
        <f t="shared" si="117"/>
        <v>0</v>
      </c>
      <c r="Q545" s="83">
        <f t="shared" si="119"/>
        <v>0</v>
      </c>
      <c r="R545" s="84">
        <f t="shared" si="119"/>
        <v>0</v>
      </c>
    </row>
    <row r="546" spans="2:18" ht="27.95" customHeight="1" x14ac:dyDescent="0.25">
      <c r="B546" s="3" t="s">
        <v>59</v>
      </c>
      <c r="C546" s="2" t="s">
        <v>820</v>
      </c>
      <c r="D546" s="5">
        <v>0</v>
      </c>
      <c r="E546" s="4">
        <v>0</v>
      </c>
      <c r="F546" s="4">
        <v>0</v>
      </c>
      <c r="G546" s="4">
        <v>0</v>
      </c>
      <c r="H546" s="4">
        <v>0</v>
      </c>
      <c r="I546" s="10">
        <v>0</v>
      </c>
      <c r="J546" s="48">
        <v>0</v>
      </c>
      <c r="K546" s="77">
        <f t="shared" si="118"/>
        <v>0</v>
      </c>
      <c r="L546" s="77">
        <f t="shared" si="114"/>
        <v>0</v>
      </c>
      <c r="M546" s="50">
        <v>0</v>
      </c>
      <c r="N546" s="80">
        <v>0</v>
      </c>
      <c r="O546" s="82">
        <f t="shared" si="116"/>
        <v>0</v>
      </c>
      <c r="P546" s="83">
        <f t="shared" si="117"/>
        <v>0</v>
      </c>
      <c r="Q546" s="83">
        <f t="shared" si="119"/>
        <v>0</v>
      </c>
      <c r="R546" s="84">
        <f t="shared" si="119"/>
        <v>0</v>
      </c>
    </row>
    <row r="547" spans="2:18" ht="27.95" customHeight="1" x14ac:dyDescent="0.25">
      <c r="B547" s="3" t="s">
        <v>59</v>
      </c>
      <c r="C547" s="2" t="s">
        <v>996</v>
      </c>
      <c r="D547" s="5">
        <v>0</v>
      </c>
      <c r="E547" s="4">
        <v>2</v>
      </c>
      <c r="F547" s="4">
        <v>2</v>
      </c>
      <c r="G547" s="4">
        <v>0</v>
      </c>
      <c r="H547" s="4">
        <v>0</v>
      </c>
      <c r="I547" s="10">
        <v>0</v>
      </c>
      <c r="J547" s="48">
        <v>0</v>
      </c>
      <c r="K547" s="77">
        <f t="shared" si="118"/>
        <v>0</v>
      </c>
      <c r="L547" s="77">
        <f t="shared" si="114"/>
        <v>0</v>
      </c>
      <c r="M547" s="50">
        <v>0</v>
      </c>
      <c r="N547" s="80">
        <v>0</v>
      </c>
      <c r="O547" s="82">
        <v>0</v>
      </c>
      <c r="P547" s="83">
        <v>0</v>
      </c>
      <c r="Q547" s="83">
        <f t="shared" si="119"/>
        <v>0</v>
      </c>
      <c r="R547" s="84">
        <f t="shared" si="119"/>
        <v>0</v>
      </c>
    </row>
    <row r="548" spans="2:18" ht="27.95" customHeight="1" x14ac:dyDescent="0.25">
      <c r="B548" s="3" t="s">
        <v>59</v>
      </c>
      <c r="C548" s="2" t="s">
        <v>832</v>
      </c>
      <c r="D548" s="5">
        <v>0</v>
      </c>
      <c r="E548" s="4">
        <v>0</v>
      </c>
      <c r="F548" s="4">
        <v>0</v>
      </c>
      <c r="G548" s="4">
        <v>0</v>
      </c>
      <c r="H548" s="4">
        <v>0</v>
      </c>
      <c r="I548" s="10"/>
      <c r="J548" s="48">
        <v>0</v>
      </c>
      <c r="K548" s="77">
        <f t="shared" si="118"/>
        <v>0</v>
      </c>
      <c r="L548" s="77">
        <f t="shared" si="114"/>
        <v>0</v>
      </c>
      <c r="M548" s="50">
        <v>0</v>
      </c>
      <c r="N548" s="80">
        <v>0</v>
      </c>
      <c r="O548" s="82">
        <f>K548-E548</f>
        <v>0</v>
      </c>
      <c r="P548" s="83">
        <f>L548-F548</f>
        <v>0</v>
      </c>
      <c r="Q548" s="83">
        <f t="shared" si="119"/>
        <v>0</v>
      </c>
      <c r="R548" s="84">
        <f t="shared" si="119"/>
        <v>0</v>
      </c>
    </row>
    <row r="549" spans="2:18" ht="27.95" customHeight="1" x14ac:dyDescent="0.25">
      <c r="B549" s="3" t="s">
        <v>60</v>
      </c>
      <c r="C549" s="2" t="s">
        <v>494</v>
      </c>
      <c r="D549" s="5">
        <v>5755</v>
      </c>
      <c r="E549" s="4">
        <v>6</v>
      </c>
      <c r="F549" s="4">
        <v>14</v>
      </c>
      <c r="G549" s="4">
        <v>7</v>
      </c>
      <c r="H549" s="4">
        <v>7</v>
      </c>
      <c r="I549" s="10">
        <v>7</v>
      </c>
      <c r="J549" s="48">
        <v>5755</v>
      </c>
      <c r="K549" s="77">
        <f t="shared" si="118"/>
        <v>23.02</v>
      </c>
      <c r="L549" s="77">
        <f t="shared" si="114"/>
        <v>46.04</v>
      </c>
      <c r="M549" s="50">
        <v>23.02</v>
      </c>
      <c r="N549" s="80">
        <v>23.02</v>
      </c>
      <c r="O549" s="82">
        <f>K549-E549</f>
        <v>17.02</v>
      </c>
      <c r="P549" s="83">
        <f>L549-F549</f>
        <v>32.04</v>
      </c>
      <c r="Q549" s="83">
        <f t="shared" si="119"/>
        <v>16.02</v>
      </c>
      <c r="R549" s="84">
        <f t="shared" si="119"/>
        <v>16.02</v>
      </c>
    </row>
    <row r="550" spans="2:18" ht="27.95" customHeight="1" x14ac:dyDescent="0.25">
      <c r="B550" s="3" t="s">
        <v>60</v>
      </c>
      <c r="C550" s="2" t="s">
        <v>495</v>
      </c>
      <c r="D550" s="5">
        <v>422</v>
      </c>
      <c r="E550" s="4">
        <v>3</v>
      </c>
      <c r="F550" s="4">
        <v>4</v>
      </c>
      <c r="G550" s="4">
        <v>2</v>
      </c>
      <c r="H550" s="4">
        <v>2</v>
      </c>
      <c r="I550" s="10">
        <v>2</v>
      </c>
      <c r="J550" s="48">
        <v>422</v>
      </c>
      <c r="K550" s="77">
        <f t="shared" si="118"/>
        <v>1.6879999999999999</v>
      </c>
      <c r="L550" s="77">
        <f t="shared" si="114"/>
        <v>3.3759999999999999</v>
      </c>
      <c r="M550" s="50">
        <v>1.6879999999999999</v>
      </c>
      <c r="N550" s="80">
        <v>1.6879999999999999</v>
      </c>
      <c r="O550" s="82">
        <v>0</v>
      </c>
      <c r="P550" s="83">
        <v>0</v>
      </c>
      <c r="Q550" s="83">
        <v>0</v>
      </c>
      <c r="R550" s="84">
        <v>0</v>
      </c>
    </row>
    <row r="551" spans="2:18" ht="27.95" customHeight="1" x14ac:dyDescent="0.25">
      <c r="B551" s="3" t="s">
        <v>60</v>
      </c>
      <c r="C551" s="2" t="s">
        <v>491</v>
      </c>
      <c r="D551" s="5">
        <v>277</v>
      </c>
      <c r="E551" s="4">
        <v>1</v>
      </c>
      <c r="F551" s="4">
        <v>4</v>
      </c>
      <c r="G551" s="4">
        <v>2</v>
      </c>
      <c r="H551" s="4">
        <v>2</v>
      </c>
      <c r="I551" s="10">
        <v>2</v>
      </c>
      <c r="J551" s="48">
        <v>277</v>
      </c>
      <c r="K551" s="77">
        <f t="shared" si="118"/>
        <v>1.1080000000000001</v>
      </c>
      <c r="L551" s="77">
        <f t="shared" si="114"/>
        <v>2.2160000000000002</v>
      </c>
      <c r="M551" s="50">
        <v>1.1080000000000001</v>
      </c>
      <c r="N551" s="80">
        <v>1.1080000000000001</v>
      </c>
      <c r="O551" s="82">
        <f t="shared" ref="O551:O563" si="120">K551-E551</f>
        <v>0.1080000000000001</v>
      </c>
      <c r="P551" s="83">
        <v>0</v>
      </c>
      <c r="Q551" s="83">
        <v>0</v>
      </c>
      <c r="R551" s="84">
        <v>0</v>
      </c>
    </row>
    <row r="552" spans="2:18" ht="27.95" customHeight="1" x14ac:dyDescent="0.25">
      <c r="B552" s="3" t="s">
        <v>60</v>
      </c>
      <c r="C552" s="2" t="s">
        <v>501</v>
      </c>
      <c r="D552" s="5">
        <v>237</v>
      </c>
      <c r="E552" s="4">
        <v>1</v>
      </c>
      <c r="F552" s="4">
        <v>3</v>
      </c>
      <c r="G552" s="4">
        <v>1</v>
      </c>
      <c r="H552" s="4">
        <v>1</v>
      </c>
      <c r="I552" s="10">
        <v>1</v>
      </c>
      <c r="J552" s="48">
        <v>237</v>
      </c>
      <c r="K552" s="77">
        <v>1</v>
      </c>
      <c r="L552" s="77">
        <f t="shared" si="114"/>
        <v>2</v>
      </c>
      <c r="M552" s="50">
        <v>0.94799999999999995</v>
      </c>
      <c r="N552" s="80">
        <v>0.94799999999999995</v>
      </c>
      <c r="O552" s="82">
        <f t="shared" si="120"/>
        <v>0</v>
      </c>
      <c r="P552" s="83">
        <v>0</v>
      </c>
      <c r="Q552" s="83">
        <v>0</v>
      </c>
      <c r="R552" s="84">
        <v>0</v>
      </c>
    </row>
    <row r="553" spans="2:18" ht="27.95" customHeight="1" x14ac:dyDescent="0.25">
      <c r="B553" s="3" t="s">
        <v>60</v>
      </c>
      <c r="C553" s="2" t="s">
        <v>493</v>
      </c>
      <c r="D553" s="5">
        <v>130</v>
      </c>
      <c r="E553" s="4">
        <v>1</v>
      </c>
      <c r="F553" s="4">
        <v>2</v>
      </c>
      <c r="G553" s="4">
        <v>1</v>
      </c>
      <c r="H553" s="4">
        <v>1</v>
      </c>
      <c r="I553" s="10">
        <v>1</v>
      </c>
      <c r="J553" s="48">
        <v>130</v>
      </c>
      <c r="K553" s="77">
        <v>1</v>
      </c>
      <c r="L553" s="77">
        <f t="shared" si="114"/>
        <v>2</v>
      </c>
      <c r="M553" s="50">
        <v>0.52</v>
      </c>
      <c r="N553" s="80">
        <v>0.52</v>
      </c>
      <c r="O553" s="82">
        <f t="shared" si="120"/>
        <v>0</v>
      </c>
      <c r="P553" s="83">
        <f t="shared" ref="P553:P563" si="121">L553-F553</f>
        <v>0</v>
      </c>
      <c r="Q553" s="83">
        <v>0</v>
      </c>
      <c r="R553" s="84">
        <v>0</v>
      </c>
    </row>
    <row r="554" spans="2:18" ht="27.95" customHeight="1" x14ac:dyDescent="0.25">
      <c r="B554" s="3" t="s">
        <v>60</v>
      </c>
      <c r="C554" s="2" t="s">
        <v>502</v>
      </c>
      <c r="D554" s="5">
        <v>106</v>
      </c>
      <c r="E554" s="4">
        <v>1</v>
      </c>
      <c r="F554" s="4">
        <v>2</v>
      </c>
      <c r="G554" s="4">
        <v>1</v>
      </c>
      <c r="H554" s="4">
        <v>1</v>
      </c>
      <c r="I554" s="10">
        <v>1</v>
      </c>
      <c r="J554" s="48">
        <v>106</v>
      </c>
      <c r="K554" s="77">
        <v>1</v>
      </c>
      <c r="L554" s="77">
        <f t="shared" si="114"/>
        <v>2</v>
      </c>
      <c r="M554" s="50">
        <v>0.42399999999999999</v>
      </c>
      <c r="N554" s="80">
        <v>0.42399999999999999</v>
      </c>
      <c r="O554" s="82">
        <f t="shared" si="120"/>
        <v>0</v>
      </c>
      <c r="P554" s="83">
        <f t="shared" si="121"/>
        <v>0</v>
      </c>
      <c r="Q554" s="83">
        <v>0</v>
      </c>
      <c r="R554" s="84">
        <v>0</v>
      </c>
    </row>
    <row r="555" spans="2:18" ht="27.95" customHeight="1" x14ac:dyDescent="0.25">
      <c r="B555" s="3" t="s">
        <v>60</v>
      </c>
      <c r="C555" s="2" t="s">
        <v>490</v>
      </c>
      <c r="D555" s="5">
        <v>77</v>
      </c>
      <c r="E555" s="4">
        <v>1</v>
      </c>
      <c r="F555" s="4">
        <v>2</v>
      </c>
      <c r="G555" s="4">
        <v>1</v>
      </c>
      <c r="H555" s="4">
        <v>1</v>
      </c>
      <c r="I555" s="10">
        <v>1</v>
      </c>
      <c r="J555" s="48">
        <v>77</v>
      </c>
      <c r="K555" s="77">
        <v>1</v>
      </c>
      <c r="L555" s="77">
        <f t="shared" si="114"/>
        <v>2</v>
      </c>
      <c r="M555" s="50">
        <v>0.308</v>
      </c>
      <c r="N555" s="80">
        <v>0.308</v>
      </c>
      <c r="O555" s="82">
        <f t="shared" si="120"/>
        <v>0</v>
      </c>
      <c r="P555" s="83">
        <f t="shared" si="121"/>
        <v>0</v>
      </c>
      <c r="Q555" s="83">
        <v>0</v>
      </c>
      <c r="R555" s="84">
        <v>0</v>
      </c>
    </row>
    <row r="556" spans="2:18" ht="27.95" customHeight="1" x14ac:dyDescent="0.25">
      <c r="B556" s="3" t="s">
        <v>60</v>
      </c>
      <c r="C556" s="2" t="s">
        <v>497</v>
      </c>
      <c r="D556" s="5">
        <v>73</v>
      </c>
      <c r="E556" s="4">
        <v>1</v>
      </c>
      <c r="F556" s="4">
        <v>2</v>
      </c>
      <c r="G556" s="4">
        <v>1</v>
      </c>
      <c r="H556" s="4">
        <v>1</v>
      </c>
      <c r="I556" s="10">
        <v>1</v>
      </c>
      <c r="J556" s="48">
        <v>73</v>
      </c>
      <c r="K556" s="77">
        <v>1</v>
      </c>
      <c r="L556" s="77">
        <f t="shared" si="114"/>
        <v>2</v>
      </c>
      <c r="M556" s="50">
        <v>0.29199999999999998</v>
      </c>
      <c r="N556" s="80">
        <v>0.29199999999999998</v>
      </c>
      <c r="O556" s="82">
        <f t="shared" si="120"/>
        <v>0</v>
      </c>
      <c r="P556" s="83">
        <f t="shared" si="121"/>
        <v>0</v>
      </c>
      <c r="Q556" s="83">
        <v>0</v>
      </c>
      <c r="R556" s="84">
        <v>0</v>
      </c>
    </row>
    <row r="557" spans="2:18" ht="27.95" customHeight="1" x14ac:dyDescent="0.25">
      <c r="B557" s="3" t="s">
        <v>60</v>
      </c>
      <c r="C557" s="2" t="s">
        <v>498</v>
      </c>
      <c r="D557" s="5">
        <v>43</v>
      </c>
      <c r="E557" s="4">
        <v>1</v>
      </c>
      <c r="F557" s="4">
        <v>2</v>
      </c>
      <c r="G557" s="4">
        <v>1</v>
      </c>
      <c r="H557" s="4">
        <v>1</v>
      </c>
      <c r="I557" s="10">
        <v>1</v>
      </c>
      <c r="J557" s="48">
        <v>43</v>
      </c>
      <c r="K557" s="77">
        <v>1</v>
      </c>
      <c r="L557" s="77">
        <f t="shared" si="114"/>
        <v>2</v>
      </c>
      <c r="M557" s="50">
        <v>0.17199999999999999</v>
      </c>
      <c r="N557" s="80">
        <v>0.17199999999999999</v>
      </c>
      <c r="O557" s="82">
        <f t="shared" si="120"/>
        <v>0</v>
      </c>
      <c r="P557" s="83">
        <f t="shared" si="121"/>
        <v>0</v>
      </c>
      <c r="Q557" s="83">
        <v>0</v>
      </c>
      <c r="R557" s="84">
        <v>0</v>
      </c>
    </row>
    <row r="558" spans="2:18" ht="27.95" customHeight="1" x14ac:dyDescent="0.25">
      <c r="B558" s="3" t="s">
        <v>60</v>
      </c>
      <c r="C558" s="2" t="s">
        <v>500</v>
      </c>
      <c r="D558" s="5">
        <v>40</v>
      </c>
      <c r="E558" s="4">
        <v>1</v>
      </c>
      <c r="F558" s="4">
        <v>2</v>
      </c>
      <c r="G558" s="4">
        <v>1</v>
      </c>
      <c r="H558" s="4">
        <v>1</v>
      </c>
      <c r="I558" s="10">
        <v>1</v>
      </c>
      <c r="J558" s="48">
        <v>40</v>
      </c>
      <c r="K558" s="77">
        <v>1</v>
      </c>
      <c r="L558" s="77">
        <f t="shared" si="114"/>
        <v>2</v>
      </c>
      <c r="M558" s="50">
        <v>0.16</v>
      </c>
      <c r="N558" s="80">
        <v>0.16</v>
      </c>
      <c r="O558" s="82">
        <f t="shared" si="120"/>
        <v>0</v>
      </c>
      <c r="P558" s="83">
        <f t="shared" si="121"/>
        <v>0</v>
      </c>
      <c r="Q558" s="83">
        <v>0</v>
      </c>
      <c r="R558" s="84">
        <v>0</v>
      </c>
    </row>
    <row r="559" spans="2:18" ht="27.95" customHeight="1" x14ac:dyDescent="0.25">
      <c r="B559" s="3" t="s">
        <v>60</v>
      </c>
      <c r="C559" s="2" t="s">
        <v>499</v>
      </c>
      <c r="D559" s="5">
        <v>20</v>
      </c>
      <c r="E559" s="4">
        <v>1</v>
      </c>
      <c r="F559" s="4">
        <v>2</v>
      </c>
      <c r="G559" s="4">
        <v>1</v>
      </c>
      <c r="H559" s="4">
        <v>1</v>
      </c>
      <c r="I559" s="10">
        <v>1</v>
      </c>
      <c r="J559" s="48">
        <v>20</v>
      </c>
      <c r="K559" s="77">
        <v>1</v>
      </c>
      <c r="L559" s="77">
        <f t="shared" si="114"/>
        <v>2</v>
      </c>
      <c r="M559" s="50">
        <v>0.08</v>
      </c>
      <c r="N559" s="80">
        <v>0.08</v>
      </c>
      <c r="O559" s="82">
        <f t="shared" si="120"/>
        <v>0</v>
      </c>
      <c r="P559" s="83">
        <f t="shared" si="121"/>
        <v>0</v>
      </c>
      <c r="Q559" s="83">
        <v>0</v>
      </c>
      <c r="R559" s="84">
        <v>0</v>
      </c>
    </row>
    <row r="560" spans="2:18" ht="27.95" customHeight="1" x14ac:dyDescent="0.25">
      <c r="B560" s="3" t="s">
        <v>60</v>
      </c>
      <c r="C560" s="2" t="s">
        <v>492</v>
      </c>
      <c r="D560" s="5">
        <v>10</v>
      </c>
      <c r="E560" s="4">
        <v>1</v>
      </c>
      <c r="F560" s="4">
        <v>2</v>
      </c>
      <c r="G560" s="4">
        <v>1</v>
      </c>
      <c r="H560" s="4">
        <v>1</v>
      </c>
      <c r="I560" s="10">
        <v>1</v>
      </c>
      <c r="J560" s="48">
        <v>10</v>
      </c>
      <c r="K560" s="77">
        <v>1</v>
      </c>
      <c r="L560" s="77">
        <f t="shared" si="114"/>
        <v>2</v>
      </c>
      <c r="M560" s="50">
        <v>0.04</v>
      </c>
      <c r="N560" s="80">
        <v>0.04</v>
      </c>
      <c r="O560" s="82">
        <f t="shared" si="120"/>
        <v>0</v>
      </c>
      <c r="P560" s="83">
        <f t="shared" si="121"/>
        <v>0</v>
      </c>
      <c r="Q560" s="83">
        <v>0</v>
      </c>
      <c r="R560" s="84">
        <v>0</v>
      </c>
    </row>
    <row r="561" spans="2:18" ht="27.95" customHeight="1" x14ac:dyDescent="0.25">
      <c r="B561" s="3" t="s">
        <v>60</v>
      </c>
      <c r="C561" s="2" t="s">
        <v>496</v>
      </c>
      <c r="D561" s="5">
        <v>6</v>
      </c>
      <c r="E561" s="4">
        <v>1</v>
      </c>
      <c r="F561" s="4">
        <v>2</v>
      </c>
      <c r="G561" s="4">
        <v>1</v>
      </c>
      <c r="H561" s="4">
        <v>1</v>
      </c>
      <c r="I561" s="10">
        <v>1</v>
      </c>
      <c r="J561" s="48">
        <v>6</v>
      </c>
      <c r="K561" s="77">
        <v>1</v>
      </c>
      <c r="L561" s="77">
        <f t="shared" si="114"/>
        <v>2</v>
      </c>
      <c r="M561" s="50">
        <v>2.4E-2</v>
      </c>
      <c r="N561" s="80">
        <v>2.4E-2</v>
      </c>
      <c r="O561" s="82">
        <f t="shared" si="120"/>
        <v>0</v>
      </c>
      <c r="P561" s="83">
        <f t="shared" si="121"/>
        <v>0</v>
      </c>
      <c r="Q561" s="83">
        <v>0</v>
      </c>
      <c r="R561" s="84">
        <v>0</v>
      </c>
    </row>
    <row r="562" spans="2:18" ht="27.95" customHeight="1" x14ac:dyDescent="0.25">
      <c r="B562" s="3" t="s">
        <v>60</v>
      </c>
      <c r="C562" s="2" t="s">
        <v>833</v>
      </c>
      <c r="D562" s="5">
        <v>0</v>
      </c>
      <c r="E562" s="4">
        <v>0</v>
      </c>
      <c r="F562" s="4">
        <v>0</v>
      </c>
      <c r="G562" s="4">
        <v>0</v>
      </c>
      <c r="H562" s="4">
        <v>0</v>
      </c>
      <c r="I562" s="10">
        <v>0</v>
      </c>
      <c r="J562" s="48">
        <v>0</v>
      </c>
      <c r="K562" s="77">
        <f xml:space="preserve"> J562/250</f>
        <v>0</v>
      </c>
      <c r="L562" s="77">
        <f t="shared" si="114"/>
        <v>0</v>
      </c>
      <c r="M562" s="50">
        <v>0</v>
      </c>
      <c r="N562" s="80">
        <v>0</v>
      </c>
      <c r="O562" s="82">
        <f t="shared" si="120"/>
        <v>0</v>
      </c>
      <c r="P562" s="83">
        <f t="shared" si="121"/>
        <v>0</v>
      </c>
      <c r="Q562" s="83">
        <f xml:space="preserve"> M562-G562</f>
        <v>0</v>
      </c>
      <c r="R562" s="84">
        <f xml:space="preserve"> N562-H562</f>
        <v>0</v>
      </c>
    </row>
    <row r="563" spans="2:18" ht="27.95" customHeight="1" x14ac:dyDescent="0.25">
      <c r="B563" s="3" t="s">
        <v>61</v>
      </c>
      <c r="C563" s="2" t="s">
        <v>506</v>
      </c>
      <c r="D563" s="5">
        <v>2770</v>
      </c>
      <c r="E563" s="4">
        <v>1</v>
      </c>
      <c r="F563" s="4">
        <v>17</v>
      </c>
      <c r="G563" s="4">
        <v>10</v>
      </c>
      <c r="H563" s="4">
        <v>10</v>
      </c>
      <c r="I563" s="10">
        <v>5</v>
      </c>
      <c r="J563" s="48">
        <v>2770</v>
      </c>
      <c r="K563" s="77">
        <f xml:space="preserve"> J563/250</f>
        <v>11.08</v>
      </c>
      <c r="L563" s="77">
        <f t="shared" si="114"/>
        <v>22.16</v>
      </c>
      <c r="M563" s="50">
        <v>11.08</v>
      </c>
      <c r="N563" s="80">
        <v>11.08</v>
      </c>
      <c r="O563" s="82">
        <f t="shared" si="120"/>
        <v>10.08</v>
      </c>
      <c r="P563" s="83">
        <f t="shared" si="121"/>
        <v>5.16</v>
      </c>
      <c r="Q563" s="83">
        <f xml:space="preserve"> M563-G563</f>
        <v>1.08</v>
      </c>
      <c r="R563" s="84">
        <f xml:space="preserve"> N563-H563</f>
        <v>1.08</v>
      </c>
    </row>
    <row r="564" spans="2:18" ht="27.95" customHeight="1" x14ac:dyDescent="0.25">
      <c r="B564" s="3" t="s">
        <v>61</v>
      </c>
      <c r="C564" s="2" t="s">
        <v>62</v>
      </c>
      <c r="D564" s="5">
        <v>294</v>
      </c>
      <c r="E564" s="4">
        <v>3</v>
      </c>
      <c r="F564" s="4">
        <v>7</v>
      </c>
      <c r="G564" s="4">
        <v>6</v>
      </c>
      <c r="H564" s="4">
        <v>6</v>
      </c>
      <c r="I564" s="10">
        <v>5</v>
      </c>
      <c r="J564" s="48">
        <v>294</v>
      </c>
      <c r="K564" s="77">
        <f xml:space="preserve"> J564/250</f>
        <v>1.1759999999999999</v>
      </c>
      <c r="L564" s="77">
        <f t="shared" si="114"/>
        <v>2.3519999999999999</v>
      </c>
      <c r="M564" s="50">
        <v>1.1759999999999999</v>
      </c>
      <c r="N564" s="80">
        <v>1.1759999999999999</v>
      </c>
      <c r="O564" s="82">
        <v>0</v>
      </c>
      <c r="P564" s="83">
        <v>0</v>
      </c>
      <c r="Q564" s="83">
        <v>0</v>
      </c>
      <c r="R564" s="84">
        <v>0</v>
      </c>
    </row>
    <row r="565" spans="2:18" ht="27.95" customHeight="1" x14ac:dyDescent="0.25">
      <c r="B565" s="3" t="s">
        <v>61</v>
      </c>
      <c r="C565" s="2" t="s">
        <v>505</v>
      </c>
      <c r="D565" s="5">
        <v>105</v>
      </c>
      <c r="E565" s="4">
        <v>2</v>
      </c>
      <c r="F565" s="4">
        <v>2</v>
      </c>
      <c r="G565" s="4">
        <v>3</v>
      </c>
      <c r="H565" s="4">
        <v>3</v>
      </c>
      <c r="I565" s="10">
        <v>1</v>
      </c>
      <c r="J565" s="48">
        <v>105</v>
      </c>
      <c r="K565" s="77">
        <v>1</v>
      </c>
      <c r="L565" s="77">
        <f t="shared" si="114"/>
        <v>2</v>
      </c>
      <c r="M565" s="50">
        <v>0.42</v>
      </c>
      <c r="N565" s="80">
        <v>0.42</v>
      </c>
      <c r="O565" s="82">
        <v>0</v>
      </c>
      <c r="P565" s="83">
        <f>L565-F565</f>
        <v>0</v>
      </c>
      <c r="Q565" s="83">
        <v>0</v>
      </c>
      <c r="R565" s="84">
        <v>0</v>
      </c>
    </row>
    <row r="566" spans="2:18" ht="27.95" customHeight="1" x14ac:dyDescent="0.25">
      <c r="B566" s="3" t="s">
        <v>61</v>
      </c>
      <c r="C566" s="2" t="s">
        <v>503</v>
      </c>
      <c r="D566" s="5">
        <v>20</v>
      </c>
      <c r="E566" s="4">
        <v>0</v>
      </c>
      <c r="F566" s="4">
        <v>2</v>
      </c>
      <c r="G566" s="4">
        <v>1</v>
      </c>
      <c r="H566" s="4">
        <v>1</v>
      </c>
      <c r="I566" s="10">
        <v>1</v>
      </c>
      <c r="J566" s="48">
        <v>20</v>
      </c>
      <c r="K566" s="77">
        <v>1</v>
      </c>
      <c r="L566" s="77">
        <f t="shared" si="114"/>
        <v>2</v>
      </c>
      <c r="M566" s="50">
        <v>0.08</v>
      </c>
      <c r="N566" s="80">
        <v>0.08</v>
      </c>
      <c r="O566" s="82">
        <f>K566-E566</f>
        <v>1</v>
      </c>
      <c r="P566" s="83">
        <f>L566-F566</f>
        <v>0</v>
      </c>
      <c r="Q566" s="83">
        <v>0</v>
      </c>
      <c r="R566" s="84">
        <v>0</v>
      </c>
    </row>
    <row r="567" spans="2:18" ht="27.95" customHeight="1" x14ac:dyDescent="0.25">
      <c r="B567" s="3" t="s">
        <v>61</v>
      </c>
      <c r="C567" s="2" t="s">
        <v>507</v>
      </c>
      <c r="D567" s="5">
        <v>10</v>
      </c>
      <c r="E567" s="4">
        <v>0</v>
      </c>
      <c r="F567" s="4">
        <v>1</v>
      </c>
      <c r="G567" s="4">
        <v>1</v>
      </c>
      <c r="H567" s="4">
        <v>1</v>
      </c>
      <c r="I567" s="10">
        <v>1</v>
      </c>
      <c r="J567" s="48">
        <v>10</v>
      </c>
      <c r="K567" s="77">
        <v>1</v>
      </c>
      <c r="L567" s="77">
        <f t="shared" si="114"/>
        <v>2</v>
      </c>
      <c r="M567" s="50">
        <v>0.04</v>
      </c>
      <c r="N567" s="80">
        <v>0.04</v>
      </c>
      <c r="O567" s="82">
        <f>K567-E567</f>
        <v>1</v>
      </c>
      <c r="P567" s="83">
        <f>L567-F567</f>
        <v>1</v>
      </c>
      <c r="Q567" s="83">
        <v>0</v>
      </c>
      <c r="R567" s="84">
        <v>0</v>
      </c>
    </row>
    <row r="568" spans="2:18" ht="27.95" customHeight="1" x14ac:dyDescent="0.25">
      <c r="B568" s="3" t="s">
        <v>61</v>
      </c>
      <c r="C568" s="2" t="s">
        <v>504</v>
      </c>
      <c r="D568" s="5">
        <v>7</v>
      </c>
      <c r="E568" s="4">
        <v>1</v>
      </c>
      <c r="F568" s="4">
        <v>1</v>
      </c>
      <c r="G568" s="4">
        <v>1</v>
      </c>
      <c r="H568" s="4">
        <v>1</v>
      </c>
      <c r="I568" s="10">
        <v>0</v>
      </c>
      <c r="J568" s="48">
        <v>7</v>
      </c>
      <c r="K568" s="77">
        <v>1</v>
      </c>
      <c r="L568" s="77">
        <f t="shared" si="114"/>
        <v>2</v>
      </c>
      <c r="M568" s="50">
        <v>2.8000000000000001E-2</v>
      </c>
      <c r="N568" s="80">
        <v>2.8000000000000001E-2</v>
      </c>
      <c r="O568" s="82">
        <f>K568-E568</f>
        <v>0</v>
      </c>
      <c r="P568" s="83">
        <f>L568-F568</f>
        <v>1</v>
      </c>
      <c r="Q568" s="83">
        <v>0</v>
      </c>
      <c r="R568" s="84">
        <v>0</v>
      </c>
    </row>
    <row r="569" spans="2:18" ht="27.95" customHeight="1" x14ac:dyDescent="0.25">
      <c r="B569" s="3" t="s">
        <v>63</v>
      </c>
      <c r="C569" s="2" t="s">
        <v>510</v>
      </c>
      <c r="D569" s="5">
        <v>462</v>
      </c>
      <c r="E569" s="4">
        <v>2</v>
      </c>
      <c r="F569" s="4">
        <v>6</v>
      </c>
      <c r="G569" s="4">
        <v>2</v>
      </c>
      <c r="H569" s="4">
        <v>2</v>
      </c>
      <c r="I569" s="10">
        <v>2</v>
      </c>
      <c r="J569" s="48">
        <v>462</v>
      </c>
      <c r="K569" s="77">
        <f xml:space="preserve"> J569/250</f>
        <v>1.8480000000000001</v>
      </c>
      <c r="L569" s="77">
        <f t="shared" si="114"/>
        <v>3.6960000000000002</v>
      </c>
      <c r="M569" s="50">
        <v>1.8480000000000001</v>
      </c>
      <c r="N569" s="80">
        <v>1.8480000000000001</v>
      </c>
      <c r="O569" s="82">
        <v>0</v>
      </c>
      <c r="P569" s="83">
        <v>0</v>
      </c>
      <c r="Q569" s="83">
        <v>0</v>
      </c>
      <c r="R569" s="84">
        <v>0</v>
      </c>
    </row>
    <row r="570" spans="2:18" ht="27.95" customHeight="1" x14ac:dyDescent="0.25">
      <c r="B570" s="3" t="s">
        <v>63</v>
      </c>
      <c r="C570" s="2" t="s">
        <v>511</v>
      </c>
      <c r="D570" s="5">
        <v>320</v>
      </c>
      <c r="E570" s="4">
        <v>2</v>
      </c>
      <c r="F570" s="4">
        <v>6</v>
      </c>
      <c r="G570" s="4">
        <v>3</v>
      </c>
      <c r="H570" s="4">
        <v>3</v>
      </c>
      <c r="I570" s="10">
        <v>4</v>
      </c>
      <c r="J570" s="48">
        <v>320</v>
      </c>
      <c r="K570" s="77">
        <f xml:space="preserve"> J570/250</f>
        <v>1.28</v>
      </c>
      <c r="L570" s="77">
        <f t="shared" si="114"/>
        <v>2.56</v>
      </c>
      <c r="M570" s="50">
        <v>1.28</v>
      </c>
      <c r="N570" s="80">
        <v>1.28</v>
      </c>
      <c r="O570" s="82">
        <v>0</v>
      </c>
      <c r="P570" s="83">
        <v>0</v>
      </c>
      <c r="Q570" s="83">
        <v>0</v>
      </c>
      <c r="R570" s="84">
        <v>0</v>
      </c>
    </row>
    <row r="571" spans="2:18" ht="27.95" customHeight="1" x14ac:dyDescent="0.25">
      <c r="B571" s="3" t="s">
        <v>63</v>
      </c>
      <c r="C571" s="2" t="s">
        <v>508</v>
      </c>
      <c r="D571" s="5">
        <v>249</v>
      </c>
      <c r="E571" s="4">
        <v>1</v>
      </c>
      <c r="F571" s="4">
        <v>4</v>
      </c>
      <c r="G571" s="4">
        <v>2</v>
      </c>
      <c r="H571" s="4">
        <v>2</v>
      </c>
      <c r="I571" s="10">
        <v>3</v>
      </c>
      <c r="J571" s="48">
        <v>249</v>
      </c>
      <c r="K571" s="77">
        <v>1</v>
      </c>
      <c r="L571" s="77">
        <f t="shared" si="114"/>
        <v>2</v>
      </c>
      <c r="M571" s="50">
        <v>0.996</v>
      </c>
      <c r="N571" s="80">
        <v>0.996</v>
      </c>
      <c r="O571" s="82">
        <f>K571-E571</f>
        <v>0</v>
      </c>
      <c r="P571" s="83">
        <v>0</v>
      </c>
      <c r="Q571" s="83">
        <v>0</v>
      </c>
      <c r="R571" s="84">
        <v>0</v>
      </c>
    </row>
    <row r="572" spans="2:18" ht="27.95" customHeight="1" x14ac:dyDescent="0.25">
      <c r="B572" s="3" t="s">
        <v>63</v>
      </c>
      <c r="C572" s="2" t="s">
        <v>513</v>
      </c>
      <c r="D572" s="5">
        <v>108</v>
      </c>
      <c r="E572" s="4">
        <v>2</v>
      </c>
      <c r="F572" s="4">
        <v>2</v>
      </c>
      <c r="G572" s="4">
        <v>2</v>
      </c>
      <c r="H572" s="4">
        <v>2</v>
      </c>
      <c r="I572" s="10">
        <v>1</v>
      </c>
      <c r="J572" s="48">
        <v>108</v>
      </c>
      <c r="K572" s="77">
        <v>1</v>
      </c>
      <c r="L572" s="77">
        <f t="shared" si="114"/>
        <v>2</v>
      </c>
      <c r="M572" s="50">
        <v>0.432</v>
      </c>
      <c r="N572" s="80">
        <v>0.432</v>
      </c>
      <c r="O572" s="82">
        <v>0</v>
      </c>
      <c r="P572" s="83">
        <f>L572-F572</f>
        <v>0</v>
      </c>
      <c r="Q572" s="83">
        <v>0</v>
      </c>
      <c r="R572" s="84">
        <v>0</v>
      </c>
    </row>
    <row r="573" spans="2:18" ht="27.95" customHeight="1" x14ac:dyDescent="0.25">
      <c r="B573" s="3" t="s">
        <v>63</v>
      </c>
      <c r="C573" s="2" t="s">
        <v>512</v>
      </c>
      <c r="D573" s="5">
        <v>101</v>
      </c>
      <c r="E573" s="4">
        <v>1</v>
      </c>
      <c r="F573" s="4">
        <v>3</v>
      </c>
      <c r="G573" s="4">
        <v>1</v>
      </c>
      <c r="H573" s="4">
        <v>1</v>
      </c>
      <c r="I573" s="10">
        <v>1</v>
      </c>
      <c r="J573" s="48">
        <v>101</v>
      </c>
      <c r="K573" s="77">
        <v>1</v>
      </c>
      <c r="L573" s="77">
        <f t="shared" si="114"/>
        <v>2</v>
      </c>
      <c r="M573" s="50">
        <v>0.40400000000000003</v>
      </c>
      <c r="N573" s="80">
        <v>0.40400000000000003</v>
      </c>
      <c r="O573" s="82">
        <f t="shared" ref="O573:O587" si="122">K573-E573</f>
        <v>0</v>
      </c>
      <c r="P573" s="83">
        <v>0</v>
      </c>
      <c r="Q573" s="83">
        <v>0</v>
      </c>
      <c r="R573" s="84">
        <v>0</v>
      </c>
    </row>
    <row r="574" spans="2:18" ht="27.95" customHeight="1" x14ac:dyDescent="0.25">
      <c r="B574" s="3" t="s">
        <v>63</v>
      </c>
      <c r="C574" s="2" t="s">
        <v>509</v>
      </c>
      <c r="D574" s="5">
        <v>51</v>
      </c>
      <c r="E574" s="4">
        <v>1</v>
      </c>
      <c r="F574" s="4">
        <v>1</v>
      </c>
      <c r="G574" s="4">
        <v>1</v>
      </c>
      <c r="H574" s="4">
        <v>1</v>
      </c>
      <c r="I574" s="10">
        <v>1</v>
      </c>
      <c r="J574" s="48">
        <v>51</v>
      </c>
      <c r="K574" s="77">
        <v>1</v>
      </c>
      <c r="L574" s="77">
        <f t="shared" si="114"/>
        <v>2</v>
      </c>
      <c r="M574" s="50">
        <v>0.20399999999999999</v>
      </c>
      <c r="N574" s="80">
        <v>0.20399999999999999</v>
      </c>
      <c r="O574" s="82">
        <f t="shared" si="122"/>
        <v>0</v>
      </c>
      <c r="P574" s="83">
        <f>L574-F574</f>
        <v>1</v>
      </c>
      <c r="Q574" s="83">
        <v>0</v>
      </c>
      <c r="R574" s="84">
        <v>0</v>
      </c>
    </row>
    <row r="575" spans="2:18" ht="27.95" customHeight="1" x14ac:dyDescent="0.25">
      <c r="B575" s="3" t="s">
        <v>64</v>
      </c>
      <c r="C575" s="2" t="s">
        <v>517</v>
      </c>
      <c r="D575" s="5">
        <v>1099</v>
      </c>
      <c r="E575" s="4">
        <v>3</v>
      </c>
      <c r="F575" s="4">
        <v>16</v>
      </c>
      <c r="G575" s="4">
        <v>3</v>
      </c>
      <c r="H575" s="4">
        <v>3</v>
      </c>
      <c r="I575" s="10">
        <v>3</v>
      </c>
      <c r="J575" s="48">
        <v>1099</v>
      </c>
      <c r="K575" s="77">
        <f xml:space="preserve"> J575/250</f>
        <v>4.3959999999999999</v>
      </c>
      <c r="L575" s="77">
        <f t="shared" si="114"/>
        <v>8.7919999999999998</v>
      </c>
      <c r="M575" s="50">
        <v>4.3959999999999999</v>
      </c>
      <c r="N575" s="80">
        <v>4.3959999999999999</v>
      </c>
      <c r="O575" s="82">
        <f t="shared" si="122"/>
        <v>1.3959999999999999</v>
      </c>
      <c r="P575" s="83">
        <v>0</v>
      </c>
      <c r="Q575" s="83">
        <f xml:space="preserve"> M575-G575</f>
        <v>1.3959999999999999</v>
      </c>
      <c r="R575" s="84">
        <f xml:space="preserve"> N575-H575</f>
        <v>1.3959999999999999</v>
      </c>
    </row>
    <row r="576" spans="2:18" ht="27.95" customHeight="1" x14ac:dyDescent="0.25">
      <c r="B576" s="3" t="s">
        <v>64</v>
      </c>
      <c r="C576" s="2" t="s">
        <v>516</v>
      </c>
      <c r="D576" s="5">
        <v>247</v>
      </c>
      <c r="E576" s="4">
        <v>1</v>
      </c>
      <c r="F576" s="4">
        <v>4</v>
      </c>
      <c r="G576" s="4">
        <v>1</v>
      </c>
      <c r="H576" s="4">
        <v>1</v>
      </c>
      <c r="I576" s="10">
        <v>1</v>
      </c>
      <c r="J576" s="48">
        <v>247</v>
      </c>
      <c r="K576" s="77">
        <v>1</v>
      </c>
      <c r="L576" s="77">
        <f t="shared" si="114"/>
        <v>2</v>
      </c>
      <c r="M576" s="50">
        <v>0.98799999999999999</v>
      </c>
      <c r="N576" s="80">
        <v>0.98799999999999999</v>
      </c>
      <c r="O576" s="82">
        <f t="shared" si="122"/>
        <v>0</v>
      </c>
      <c r="P576" s="83">
        <v>0</v>
      </c>
      <c r="Q576" s="83">
        <v>0</v>
      </c>
      <c r="R576" s="84">
        <v>0</v>
      </c>
    </row>
    <row r="577" spans="2:18" ht="27.95" customHeight="1" x14ac:dyDescent="0.25">
      <c r="B577" s="3" t="s">
        <v>64</v>
      </c>
      <c r="C577" s="2" t="s">
        <v>515</v>
      </c>
      <c r="D577" s="5">
        <v>88</v>
      </c>
      <c r="E577" s="4">
        <v>1</v>
      </c>
      <c r="F577" s="4">
        <v>2</v>
      </c>
      <c r="G577" s="4">
        <v>1</v>
      </c>
      <c r="H577" s="4">
        <v>1</v>
      </c>
      <c r="I577" s="10">
        <v>0</v>
      </c>
      <c r="J577" s="48">
        <v>88</v>
      </c>
      <c r="K577" s="77">
        <v>1</v>
      </c>
      <c r="L577" s="77">
        <f t="shared" si="114"/>
        <v>2</v>
      </c>
      <c r="M577" s="50">
        <v>0.35199999999999998</v>
      </c>
      <c r="N577" s="80">
        <v>0.35199999999999998</v>
      </c>
      <c r="O577" s="82">
        <f t="shared" si="122"/>
        <v>0</v>
      </c>
      <c r="P577" s="83">
        <f>L577-F577</f>
        <v>0</v>
      </c>
      <c r="Q577" s="83">
        <v>0</v>
      </c>
      <c r="R577" s="84">
        <v>0</v>
      </c>
    </row>
    <row r="578" spans="2:18" ht="27.95" customHeight="1" x14ac:dyDescent="0.25">
      <c r="B578" s="3" t="s">
        <v>64</v>
      </c>
      <c r="C578" s="2" t="s">
        <v>514</v>
      </c>
      <c r="D578" s="5">
        <v>72</v>
      </c>
      <c r="E578" s="4">
        <v>1</v>
      </c>
      <c r="F578" s="4">
        <v>2</v>
      </c>
      <c r="G578" s="4">
        <v>1</v>
      </c>
      <c r="H578" s="4">
        <v>1</v>
      </c>
      <c r="I578" s="10">
        <v>1</v>
      </c>
      <c r="J578" s="48">
        <v>72</v>
      </c>
      <c r="K578" s="77">
        <v>1</v>
      </c>
      <c r="L578" s="77">
        <f t="shared" si="114"/>
        <v>2</v>
      </c>
      <c r="M578" s="50">
        <v>0.28799999999999998</v>
      </c>
      <c r="N578" s="80">
        <v>0.28799999999999998</v>
      </c>
      <c r="O578" s="82">
        <f t="shared" si="122"/>
        <v>0</v>
      </c>
      <c r="P578" s="83">
        <f>L578-F578</f>
        <v>0</v>
      </c>
      <c r="Q578" s="83">
        <v>0</v>
      </c>
      <c r="R578" s="84">
        <v>0</v>
      </c>
    </row>
    <row r="579" spans="2:18" ht="27.95" customHeight="1" x14ac:dyDescent="0.25">
      <c r="B579" s="3" t="s">
        <v>65</v>
      </c>
      <c r="C579" s="2" t="s">
        <v>518</v>
      </c>
      <c r="D579" s="5">
        <v>875</v>
      </c>
      <c r="E579" s="4">
        <v>3</v>
      </c>
      <c r="F579" s="4">
        <v>10</v>
      </c>
      <c r="G579" s="4">
        <v>4</v>
      </c>
      <c r="H579" s="4">
        <v>4</v>
      </c>
      <c r="I579" s="10">
        <v>4</v>
      </c>
      <c r="J579" s="48">
        <v>875</v>
      </c>
      <c r="K579" s="77">
        <f t="shared" ref="K579:K595" si="123" xml:space="preserve"> J579/250</f>
        <v>3.5</v>
      </c>
      <c r="L579" s="77">
        <f t="shared" si="114"/>
        <v>7</v>
      </c>
      <c r="M579" s="50">
        <v>3.5</v>
      </c>
      <c r="N579" s="80">
        <v>3.5</v>
      </c>
      <c r="O579" s="82">
        <f t="shared" si="122"/>
        <v>0.5</v>
      </c>
      <c r="P579" s="83">
        <v>0</v>
      </c>
      <c r="Q579" s="83">
        <v>0</v>
      </c>
      <c r="R579" s="84">
        <v>0</v>
      </c>
    </row>
    <row r="580" spans="2:18" ht="27.95" customHeight="1" x14ac:dyDescent="0.25">
      <c r="B580" s="3" t="s">
        <v>65</v>
      </c>
      <c r="C580" s="2" t="s">
        <v>851</v>
      </c>
      <c r="D580" s="5">
        <v>0</v>
      </c>
      <c r="E580" s="4">
        <v>0</v>
      </c>
      <c r="F580" s="4">
        <v>0</v>
      </c>
      <c r="G580" s="4">
        <v>0</v>
      </c>
      <c r="H580" s="4">
        <v>0</v>
      </c>
      <c r="I580" s="10"/>
      <c r="J580" s="48">
        <v>0</v>
      </c>
      <c r="K580" s="77">
        <f t="shared" si="123"/>
        <v>0</v>
      </c>
      <c r="L580" s="77">
        <f t="shared" si="114"/>
        <v>0</v>
      </c>
      <c r="M580" s="50">
        <v>0</v>
      </c>
      <c r="N580" s="80">
        <v>0</v>
      </c>
      <c r="O580" s="82">
        <f t="shared" si="122"/>
        <v>0</v>
      </c>
      <c r="P580" s="83">
        <f t="shared" ref="P580:P595" si="124">L580-F580</f>
        <v>0</v>
      </c>
      <c r="Q580" s="83">
        <f t="shared" ref="Q580:R585" si="125" xml:space="preserve"> M580-G580</f>
        <v>0</v>
      </c>
      <c r="R580" s="84">
        <f t="shared" si="125"/>
        <v>0</v>
      </c>
    </row>
    <row r="581" spans="2:18" ht="27.95" customHeight="1" x14ac:dyDescent="0.25">
      <c r="B581" s="3" t="s">
        <v>66</v>
      </c>
      <c r="C581" s="2" t="s">
        <v>519</v>
      </c>
      <c r="D581" s="5">
        <v>3329</v>
      </c>
      <c r="E581" s="4">
        <v>1</v>
      </c>
      <c r="F581" s="4">
        <v>6</v>
      </c>
      <c r="G581" s="4">
        <v>2</v>
      </c>
      <c r="H581" s="4">
        <v>2</v>
      </c>
      <c r="I581" s="10">
        <v>2</v>
      </c>
      <c r="J581" s="48">
        <v>3329</v>
      </c>
      <c r="K581" s="77">
        <f t="shared" si="123"/>
        <v>13.316000000000001</v>
      </c>
      <c r="L581" s="77">
        <f t="shared" ref="L581:L644" si="126" xml:space="preserve"> K581*2</f>
        <v>26.632000000000001</v>
      </c>
      <c r="M581" s="50">
        <v>13.316000000000001</v>
      </c>
      <c r="N581" s="80">
        <v>13.316000000000001</v>
      </c>
      <c r="O581" s="82">
        <f t="shared" si="122"/>
        <v>12.316000000000001</v>
      </c>
      <c r="P581" s="83">
        <f t="shared" si="124"/>
        <v>20.632000000000001</v>
      </c>
      <c r="Q581" s="83">
        <f t="shared" si="125"/>
        <v>11.316000000000001</v>
      </c>
      <c r="R581" s="84">
        <f t="shared" si="125"/>
        <v>11.316000000000001</v>
      </c>
    </row>
    <row r="582" spans="2:18" ht="27.95" customHeight="1" x14ac:dyDescent="0.25">
      <c r="B582" s="3" t="s">
        <v>66</v>
      </c>
      <c r="C582" s="2" t="s">
        <v>521</v>
      </c>
      <c r="D582" s="5">
        <v>2352</v>
      </c>
      <c r="E582" s="4">
        <v>4</v>
      </c>
      <c r="F582" s="4">
        <v>5</v>
      </c>
      <c r="G582" s="4">
        <v>6</v>
      </c>
      <c r="H582" s="4">
        <v>6</v>
      </c>
      <c r="I582" s="10">
        <v>3</v>
      </c>
      <c r="J582" s="48">
        <v>2352</v>
      </c>
      <c r="K582" s="77">
        <f t="shared" si="123"/>
        <v>9.4079999999999995</v>
      </c>
      <c r="L582" s="77">
        <f t="shared" si="126"/>
        <v>18.815999999999999</v>
      </c>
      <c r="M582" s="50">
        <v>9.4079999999999995</v>
      </c>
      <c r="N582" s="80">
        <v>9.4079999999999995</v>
      </c>
      <c r="O582" s="82">
        <f t="shared" si="122"/>
        <v>5.4079999999999995</v>
      </c>
      <c r="P582" s="83">
        <f t="shared" si="124"/>
        <v>13.815999999999999</v>
      </c>
      <c r="Q582" s="83">
        <f t="shared" si="125"/>
        <v>3.4079999999999995</v>
      </c>
      <c r="R582" s="84">
        <f t="shared" si="125"/>
        <v>3.4079999999999995</v>
      </c>
    </row>
    <row r="583" spans="2:18" ht="27.95" customHeight="1" x14ac:dyDescent="0.25">
      <c r="B583" s="3" t="s">
        <v>66</v>
      </c>
      <c r="C583" s="2" t="s">
        <v>523</v>
      </c>
      <c r="D583" s="5">
        <v>2234</v>
      </c>
      <c r="E583" s="4">
        <v>2</v>
      </c>
      <c r="F583" s="4">
        <v>10</v>
      </c>
      <c r="G583" s="4">
        <v>3</v>
      </c>
      <c r="H583" s="4">
        <v>3</v>
      </c>
      <c r="I583" s="10">
        <v>3</v>
      </c>
      <c r="J583" s="48">
        <v>2234</v>
      </c>
      <c r="K583" s="77">
        <f t="shared" si="123"/>
        <v>8.9359999999999999</v>
      </c>
      <c r="L583" s="77">
        <f t="shared" si="126"/>
        <v>17.872</v>
      </c>
      <c r="M583" s="50">
        <v>8.9359999999999999</v>
      </c>
      <c r="N583" s="80">
        <v>8.9359999999999999</v>
      </c>
      <c r="O583" s="82">
        <f t="shared" si="122"/>
        <v>6.9359999999999999</v>
      </c>
      <c r="P583" s="83">
        <f t="shared" si="124"/>
        <v>7.8719999999999999</v>
      </c>
      <c r="Q583" s="83">
        <f t="shared" si="125"/>
        <v>5.9359999999999999</v>
      </c>
      <c r="R583" s="84">
        <f t="shared" si="125"/>
        <v>5.9359999999999999</v>
      </c>
    </row>
    <row r="584" spans="2:18" ht="27.95" customHeight="1" x14ac:dyDescent="0.25">
      <c r="B584" s="3" t="s">
        <v>66</v>
      </c>
      <c r="C584" s="2" t="s">
        <v>522</v>
      </c>
      <c r="D584" s="5">
        <v>1905</v>
      </c>
      <c r="E584" s="4">
        <v>1</v>
      </c>
      <c r="F584" s="4">
        <v>9</v>
      </c>
      <c r="G584" s="4">
        <v>6</v>
      </c>
      <c r="H584" s="4">
        <v>6</v>
      </c>
      <c r="I584" s="10">
        <v>2</v>
      </c>
      <c r="J584" s="48">
        <v>1905</v>
      </c>
      <c r="K584" s="77">
        <f t="shared" si="123"/>
        <v>7.62</v>
      </c>
      <c r="L584" s="77">
        <f t="shared" si="126"/>
        <v>15.24</v>
      </c>
      <c r="M584" s="50">
        <v>7.62</v>
      </c>
      <c r="N584" s="80">
        <v>7.62</v>
      </c>
      <c r="O584" s="82">
        <f t="shared" si="122"/>
        <v>6.62</v>
      </c>
      <c r="P584" s="83">
        <f t="shared" si="124"/>
        <v>6.24</v>
      </c>
      <c r="Q584" s="83">
        <f t="shared" si="125"/>
        <v>1.62</v>
      </c>
      <c r="R584" s="84">
        <f t="shared" si="125"/>
        <v>1.62</v>
      </c>
    </row>
    <row r="585" spans="2:18" ht="27.95" customHeight="1" x14ac:dyDescent="0.25">
      <c r="B585" s="3" t="s">
        <v>66</v>
      </c>
      <c r="C585" s="2" t="s">
        <v>524</v>
      </c>
      <c r="D585" s="5">
        <v>1328</v>
      </c>
      <c r="E585" s="4">
        <v>2</v>
      </c>
      <c r="F585" s="4">
        <v>7</v>
      </c>
      <c r="G585" s="4">
        <v>3</v>
      </c>
      <c r="H585" s="4">
        <v>3</v>
      </c>
      <c r="I585" s="10">
        <v>0</v>
      </c>
      <c r="J585" s="48">
        <v>1328</v>
      </c>
      <c r="K585" s="77">
        <f t="shared" si="123"/>
        <v>5.3120000000000003</v>
      </c>
      <c r="L585" s="77">
        <f t="shared" si="126"/>
        <v>10.624000000000001</v>
      </c>
      <c r="M585" s="50">
        <v>5.3120000000000003</v>
      </c>
      <c r="N585" s="80">
        <v>5.3120000000000003</v>
      </c>
      <c r="O585" s="82">
        <f t="shared" si="122"/>
        <v>3.3120000000000003</v>
      </c>
      <c r="P585" s="83">
        <f t="shared" si="124"/>
        <v>3.6240000000000006</v>
      </c>
      <c r="Q585" s="83">
        <f t="shared" si="125"/>
        <v>2.3120000000000003</v>
      </c>
      <c r="R585" s="84">
        <f t="shared" si="125"/>
        <v>2.3120000000000003</v>
      </c>
    </row>
    <row r="586" spans="2:18" ht="27.95" customHeight="1" x14ac:dyDescent="0.25">
      <c r="B586" s="3" t="s">
        <v>66</v>
      </c>
      <c r="C586" s="2" t="s">
        <v>520</v>
      </c>
      <c r="D586" s="5">
        <v>1135</v>
      </c>
      <c r="E586" s="4">
        <v>3</v>
      </c>
      <c r="F586" s="4">
        <v>7</v>
      </c>
      <c r="G586" s="4">
        <v>6</v>
      </c>
      <c r="H586" s="4">
        <v>6</v>
      </c>
      <c r="I586" s="10">
        <v>4</v>
      </c>
      <c r="J586" s="48">
        <v>1135</v>
      </c>
      <c r="K586" s="77">
        <f t="shared" si="123"/>
        <v>4.54</v>
      </c>
      <c r="L586" s="77">
        <f t="shared" si="126"/>
        <v>9.08</v>
      </c>
      <c r="M586" s="50">
        <v>4.54</v>
      </c>
      <c r="N586" s="80">
        <v>4.54</v>
      </c>
      <c r="O586" s="82">
        <f t="shared" si="122"/>
        <v>1.54</v>
      </c>
      <c r="P586" s="83">
        <f t="shared" si="124"/>
        <v>2.08</v>
      </c>
      <c r="Q586" s="83">
        <v>0</v>
      </c>
      <c r="R586" s="84">
        <v>0</v>
      </c>
    </row>
    <row r="587" spans="2:18" ht="27.95" customHeight="1" x14ac:dyDescent="0.25">
      <c r="B587" s="3" t="s">
        <v>66</v>
      </c>
      <c r="C587" s="2" t="s">
        <v>527</v>
      </c>
      <c r="D587" s="5">
        <v>1133</v>
      </c>
      <c r="E587" s="4">
        <v>2</v>
      </c>
      <c r="F587" s="4">
        <v>6</v>
      </c>
      <c r="G587" s="4">
        <v>3</v>
      </c>
      <c r="H587" s="4">
        <v>3</v>
      </c>
      <c r="I587" s="10">
        <v>1</v>
      </c>
      <c r="J587" s="48">
        <v>1133</v>
      </c>
      <c r="K587" s="77">
        <f t="shared" si="123"/>
        <v>4.532</v>
      </c>
      <c r="L587" s="77">
        <f t="shared" si="126"/>
        <v>9.0640000000000001</v>
      </c>
      <c r="M587" s="50">
        <v>4.532</v>
      </c>
      <c r="N587" s="80">
        <v>4.532</v>
      </c>
      <c r="O587" s="82">
        <f t="shared" si="122"/>
        <v>2.532</v>
      </c>
      <c r="P587" s="83">
        <f t="shared" si="124"/>
        <v>3.0640000000000001</v>
      </c>
      <c r="Q587" s="83">
        <f xml:space="preserve"> M587-G587</f>
        <v>1.532</v>
      </c>
      <c r="R587" s="84">
        <f xml:space="preserve"> N587-H587</f>
        <v>1.532</v>
      </c>
    </row>
    <row r="588" spans="2:18" ht="27.95" customHeight="1" x14ac:dyDescent="0.25">
      <c r="B588" s="3" t="s">
        <v>66</v>
      </c>
      <c r="C588" s="2" t="s">
        <v>526</v>
      </c>
      <c r="D588" s="5">
        <v>425</v>
      </c>
      <c r="E588" s="4">
        <v>2</v>
      </c>
      <c r="F588" s="4">
        <v>2</v>
      </c>
      <c r="G588" s="4">
        <v>1</v>
      </c>
      <c r="H588" s="4">
        <v>1</v>
      </c>
      <c r="I588" s="10">
        <v>1</v>
      </c>
      <c r="J588" s="48">
        <v>425</v>
      </c>
      <c r="K588" s="77">
        <f t="shared" si="123"/>
        <v>1.7</v>
      </c>
      <c r="L588" s="77">
        <f t="shared" si="126"/>
        <v>3.4</v>
      </c>
      <c r="M588" s="50">
        <v>1.7</v>
      </c>
      <c r="N588" s="80">
        <v>1.7</v>
      </c>
      <c r="O588" s="82">
        <v>0</v>
      </c>
      <c r="P588" s="83">
        <f t="shared" si="124"/>
        <v>1.4</v>
      </c>
      <c r="Q588" s="83">
        <f xml:space="preserve"> M588-G588</f>
        <v>0.7</v>
      </c>
      <c r="R588" s="84">
        <f xml:space="preserve"> N588-H588</f>
        <v>0.7</v>
      </c>
    </row>
    <row r="589" spans="2:18" ht="27.95" customHeight="1" x14ac:dyDescent="0.25">
      <c r="B589" s="3" t="s">
        <v>66</v>
      </c>
      <c r="C589" s="2" t="s">
        <v>525</v>
      </c>
      <c r="D589" s="5">
        <v>386</v>
      </c>
      <c r="E589" s="4">
        <v>1</v>
      </c>
      <c r="F589" s="4">
        <v>2</v>
      </c>
      <c r="G589" s="4">
        <v>2</v>
      </c>
      <c r="H589" s="4">
        <v>2</v>
      </c>
      <c r="I589" s="10">
        <v>0</v>
      </c>
      <c r="J589" s="48">
        <v>386</v>
      </c>
      <c r="K589" s="77">
        <f t="shared" si="123"/>
        <v>1.544</v>
      </c>
      <c r="L589" s="77">
        <f t="shared" si="126"/>
        <v>3.0880000000000001</v>
      </c>
      <c r="M589" s="50">
        <v>1.544</v>
      </c>
      <c r="N589" s="80">
        <v>1.544</v>
      </c>
      <c r="O589" s="82">
        <f t="shared" ref="O589:O603" si="127">K589-E589</f>
        <v>0.54400000000000004</v>
      </c>
      <c r="P589" s="83">
        <f t="shared" si="124"/>
        <v>1.0880000000000001</v>
      </c>
      <c r="Q589" s="83">
        <v>0</v>
      </c>
      <c r="R589" s="84">
        <v>0</v>
      </c>
    </row>
    <row r="590" spans="2:18" ht="27.95" customHeight="1" x14ac:dyDescent="0.25">
      <c r="B590" s="3" t="s">
        <v>66</v>
      </c>
      <c r="C590" s="2" t="s">
        <v>852</v>
      </c>
      <c r="D590" s="5">
        <v>0</v>
      </c>
      <c r="E590" s="4">
        <v>0</v>
      </c>
      <c r="F590" s="4">
        <v>0</v>
      </c>
      <c r="G590" s="4">
        <v>0</v>
      </c>
      <c r="H590" s="4">
        <v>0</v>
      </c>
      <c r="I590" s="10">
        <v>0</v>
      </c>
      <c r="J590" s="48">
        <v>0</v>
      </c>
      <c r="K590" s="77">
        <f t="shared" si="123"/>
        <v>0</v>
      </c>
      <c r="L590" s="77">
        <f t="shared" si="126"/>
        <v>0</v>
      </c>
      <c r="M590" s="50">
        <v>0</v>
      </c>
      <c r="N590" s="80">
        <v>0</v>
      </c>
      <c r="O590" s="82">
        <f t="shared" si="127"/>
        <v>0</v>
      </c>
      <c r="P590" s="83">
        <f t="shared" si="124"/>
        <v>0</v>
      </c>
      <c r="Q590" s="83">
        <f t="shared" ref="Q590:R595" si="128" xml:space="preserve"> M590-G590</f>
        <v>0</v>
      </c>
      <c r="R590" s="84">
        <f t="shared" si="128"/>
        <v>0</v>
      </c>
    </row>
    <row r="591" spans="2:18" ht="27.95" customHeight="1" x14ac:dyDescent="0.25">
      <c r="B591" s="3" t="s">
        <v>67</v>
      </c>
      <c r="C591" s="2" t="s">
        <v>539</v>
      </c>
      <c r="D591" s="5">
        <v>3396</v>
      </c>
      <c r="E591" s="4">
        <v>4</v>
      </c>
      <c r="F591" s="4">
        <v>8</v>
      </c>
      <c r="G591" s="4">
        <v>5</v>
      </c>
      <c r="H591" s="4">
        <v>5</v>
      </c>
      <c r="I591" s="10">
        <v>4</v>
      </c>
      <c r="J591" s="48">
        <v>3396</v>
      </c>
      <c r="K591" s="77">
        <f t="shared" si="123"/>
        <v>13.584</v>
      </c>
      <c r="L591" s="77">
        <f t="shared" si="126"/>
        <v>27.167999999999999</v>
      </c>
      <c r="M591" s="50">
        <v>13.584</v>
      </c>
      <c r="N591" s="80">
        <v>13.584</v>
      </c>
      <c r="O591" s="82">
        <f t="shared" si="127"/>
        <v>9.5839999999999996</v>
      </c>
      <c r="P591" s="83">
        <f t="shared" si="124"/>
        <v>19.167999999999999</v>
      </c>
      <c r="Q591" s="83">
        <f t="shared" si="128"/>
        <v>8.5839999999999996</v>
      </c>
      <c r="R591" s="84">
        <f t="shared" si="128"/>
        <v>8.5839999999999996</v>
      </c>
    </row>
    <row r="592" spans="2:18" ht="27.95" customHeight="1" x14ac:dyDescent="0.25">
      <c r="B592" s="3" t="s">
        <v>67</v>
      </c>
      <c r="C592" s="2" t="s">
        <v>537</v>
      </c>
      <c r="D592" s="5">
        <v>3129</v>
      </c>
      <c r="E592" s="4">
        <v>4</v>
      </c>
      <c r="F592" s="4">
        <v>9</v>
      </c>
      <c r="G592" s="4">
        <v>10</v>
      </c>
      <c r="H592" s="4">
        <v>10</v>
      </c>
      <c r="I592" s="10">
        <v>4</v>
      </c>
      <c r="J592" s="48">
        <v>3129</v>
      </c>
      <c r="K592" s="77">
        <f t="shared" si="123"/>
        <v>12.516</v>
      </c>
      <c r="L592" s="77">
        <f t="shared" si="126"/>
        <v>25.032</v>
      </c>
      <c r="M592" s="50">
        <v>12.516</v>
      </c>
      <c r="N592" s="80">
        <v>12.516</v>
      </c>
      <c r="O592" s="82">
        <f t="shared" si="127"/>
        <v>8.516</v>
      </c>
      <c r="P592" s="83">
        <f t="shared" si="124"/>
        <v>16.032</v>
      </c>
      <c r="Q592" s="83">
        <f t="shared" si="128"/>
        <v>2.516</v>
      </c>
      <c r="R592" s="84">
        <f t="shared" si="128"/>
        <v>2.516</v>
      </c>
    </row>
    <row r="593" spans="2:18" ht="27.95" customHeight="1" x14ac:dyDescent="0.25">
      <c r="B593" s="3" t="s">
        <v>67</v>
      </c>
      <c r="C593" s="2" t="s">
        <v>541</v>
      </c>
      <c r="D593" s="5">
        <v>2355</v>
      </c>
      <c r="E593" s="4">
        <v>3</v>
      </c>
      <c r="F593" s="4">
        <v>9</v>
      </c>
      <c r="G593" s="4">
        <v>4</v>
      </c>
      <c r="H593" s="4">
        <v>4</v>
      </c>
      <c r="I593" s="10">
        <v>3</v>
      </c>
      <c r="J593" s="48">
        <v>2355</v>
      </c>
      <c r="K593" s="77">
        <f t="shared" si="123"/>
        <v>9.42</v>
      </c>
      <c r="L593" s="77">
        <f t="shared" si="126"/>
        <v>18.84</v>
      </c>
      <c r="M593" s="50">
        <v>9.42</v>
      </c>
      <c r="N593" s="80">
        <v>9.42</v>
      </c>
      <c r="O593" s="82">
        <f t="shared" si="127"/>
        <v>6.42</v>
      </c>
      <c r="P593" s="83">
        <f t="shared" si="124"/>
        <v>9.84</v>
      </c>
      <c r="Q593" s="83">
        <f t="shared" si="128"/>
        <v>5.42</v>
      </c>
      <c r="R593" s="84">
        <f t="shared" si="128"/>
        <v>5.42</v>
      </c>
    </row>
    <row r="594" spans="2:18" ht="27.95" customHeight="1" x14ac:dyDescent="0.25">
      <c r="B594" s="3" t="s">
        <v>67</v>
      </c>
      <c r="C594" s="2" t="s">
        <v>547</v>
      </c>
      <c r="D594" s="5">
        <v>753</v>
      </c>
      <c r="E594" s="4">
        <v>1</v>
      </c>
      <c r="F594" s="4">
        <v>2</v>
      </c>
      <c r="G594" s="4">
        <v>1</v>
      </c>
      <c r="H594" s="4">
        <v>1</v>
      </c>
      <c r="I594" s="10">
        <v>1</v>
      </c>
      <c r="J594" s="48">
        <v>753</v>
      </c>
      <c r="K594" s="77">
        <f t="shared" si="123"/>
        <v>3.012</v>
      </c>
      <c r="L594" s="77">
        <f t="shared" si="126"/>
        <v>6.024</v>
      </c>
      <c r="M594" s="50">
        <v>3.012</v>
      </c>
      <c r="N594" s="80">
        <v>3.012</v>
      </c>
      <c r="O594" s="82">
        <f t="shared" si="127"/>
        <v>2.012</v>
      </c>
      <c r="P594" s="83">
        <f t="shared" si="124"/>
        <v>4.024</v>
      </c>
      <c r="Q594" s="83">
        <f t="shared" si="128"/>
        <v>2.012</v>
      </c>
      <c r="R594" s="84">
        <f t="shared" si="128"/>
        <v>2.012</v>
      </c>
    </row>
    <row r="595" spans="2:18" ht="27.95" customHeight="1" x14ac:dyDescent="0.25">
      <c r="B595" s="3" t="s">
        <v>67</v>
      </c>
      <c r="C595" s="2" t="s">
        <v>529</v>
      </c>
      <c r="D595" s="5">
        <v>697</v>
      </c>
      <c r="E595" s="4">
        <v>1</v>
      </c>
      <c r="F595" s="4">
        <v>5</v>
      </c>
      <c r="G595" s="4">
        <v>2</v>
      </c>
      <c r="H595" s="4">
        <v>2</v>
      </c>
      <c r="I595" s="10">
        <v>2</v>
      </c>
      <c r="J595" s="48">
        <v>697</v>
      </c>
      <c r="K595" s="77">
        <f t="shared" si="123"/>
        <v>2.7879999999999998</v>
      </c>
      <c r="L595" s="77">
        <f t="shared" si="126"/>
        <v>5.5759999999999996</v>
      </c>
      <c r="M595" s="50">
        <v>2.7879999999999998</v>
      </c>
      <c r="N595" s="80">
        <v>2.7879999999999998</v>
      </c>
      <c r="O595" s="82">
        <f t="shared" si="127"/>
        <v>1.7879999999999998</v>
      </c>
      <c r="P595" s="83">
        <f t="shared" si="124"/>
        <v>0.57599999999999962</v>
      </c>
      <c r="Q595" s="83">
        <f t="shared" si="128"/>
        <v>0.78799999999999981</v>
      </c>
      <c r="R595" s="84">
        <f t="shared" si="128"/>
        <v>0.78799999999999981</v>
      </c>
    </row>
    <row r="596" spans="2:18" ht="27.95" customHeight="1" x14ac:dyDescent="0.25">
      <c r="B596" s="3" t="s">
        <v>67</v>
      </c>
      <c r="C596" s="2" t="s">
        <v>549</v>
      </c>
      <c r="D596" s="5">
        <v>238</v>
      </c>
      <c r="E596" s="4">
        <v>0</v>
      </c>
      <c r="F596" s="4">
        <v>3</v>
      </c>
      <c r="G596" s="4">
        <v>1</v>
      </c>
      <c r="H596" s="4">
        <v>1</v>
      </c>
      <c r="I596" s="10">
        <v>1</v>
      </c>
      <c r="J596" s="48">
        <v>238</v>
      </c>
      <c r="K596" s="77">
        <v>1</v>
      </c>
      <c r="L596" s="77">
        <f t="shared" si="126"/>
        <v>2</v>
      </c>
      <c r="M596" s="50">
        <v>0.95199999999999996</v>
      </c>
      <c r="N596" s="80">
        <v>0.95199999999999996</v>
      </c>
      <c r="O596" s="82">
        <f t="shared" si="127"/>
        <v>1</v>
      </c>
      <c r="P596" s="83">
        <v>0</v>
      </c>
      <c r="Q596" s="83">
        <v>0</v>
      </c>
      <c r="R596" s="84">
        <v>0</v>
      </c>
    </row>
    <row r="597" spans="2:18" ht="27.95" customHeight="1" x14ac:dyDescent="0.25">
      <c r="B597" s="3" t="s">
        <v>67</v>
      </c>
      <c r="C597" s="2" t="s">
        <v>534</v>
      </c>
      <c r="D597" s="5">
        <v>234</v>
      </c>
      <c r="E597" s="4">
        <v>1</v>
      </c>
      <c r="F597" s="4">
        <v>1</v>
      </c>
      <c r="G597" s="4">
        <v>1</v>
      </c>
      <c r="H597" s="4">
        <v>1</v>
      </c>
      <c r="I597" s="10">
        <v>1</v>
      </c>
      <c r="J597" s="48">
        <v>234</v>
      </c>
      <c r="K597" s="77">
        <v>1</v>
      </c>
      <c r="L597" s="77">
        <f t="shared" si="126"/>
        <v>2</v>
      </c>
      <c r="M597" s="50">
        <v>0.93600000000000005</v>
      </c>
      <c r="N597" s="80">
        <v>0.93600000000000005</v>
      </c>
      <c r="O597" s="82">
        <f t="shared" si="127"/>
        <v>0</v>
      </c>
      <c r="P597" s="83">
        <f t="shared" ref="P597:P602" si="129">L597-F597</f>
        <v>1</v>
      </c>
      <c r="Q597" s="83">
        <v>0</v>
      </c>
      <c r="R597" s="84">
        <v>0</v>
      </c>
    </row>
    <row r="598" spans="2:18" ht="27.95" customHeight="1" x14ac:dyDescent="0.25">
      <c r="B598" s="3" t="s">
        <v>67</v>
      </c>
      <c r="C598" s="2" t="s">
        <v>536</v>
      </c>
      <c r="D598" s="5">
        <v>230</v>
      </c>
      <c r="E598" s="4">
        <v>1</v>
      </c>
      <c r="F598" s="4">
        <v>1</v>
      </c>
      <c r="G598" s="4">
        <v>1</v>
      </c>
      <c r="H598" s="4">
        <v>1</v>
      </c>
      <c r="I598" s="10">
        <v>1</v>
      </c>
      <c r="J598" s="48">
        <v>230</v>
      </c>
      <c r="K598" s="77">
        <v>1</v>
      </c>
      <c r="L598" s="77">
        <f t="shared" si="126"/>
        <v>2</v>
      </c>
      <c r="M598" s="50">
        <v>0.92</v>
      </c>
      <c r="N598" s="80">
        <v>0.92</v>
      </c>
      <c r="O598" s="82">
        <f t="shared" si="127"/>
        <v>0</v>
      </c>
      <c r="P598" s="83">
        <f t="shared" si="129"/>
        <v>1</v>
      </c>
      <c r="Q598" s="83">
        <v>0</v>
      </c>
      <c r="R598" s="84">
        <v>0</v>
      </c>
    </row>
    <row r="599" spans="2:18" ht="27.95" customHeight="1" x14ac:dyDescent="0.25">
      <c r="B599" s="3" t="s">
        <v>67</v>
      </c>
      <c r="C599" s="2" t="s">
        <v>551</v>
      </c>
      <c r="D599" s="5">
        <v>201</v>
      </c>
      <c r="E599" s="4">
        <v>1</v>
      </c>
      <c r="F599" s="4">
        <v>2</v>
      </c>
      <c r="G599" s="4">
        <v>1</v>
      </c>
      <c r="H599" s="4">
        <v>1</v>
      </c>
      <c r="I599" s="10">
        <v>1</v>
      </c>
      <c r="J599" s="48">
        <v>201</v>
      </c>
      <c r="K599" s="77">
        <v>1</v>
      </c>
      <c r="L599" s="77">
        <f t="shared" si="126"/>
        <v>2</v>
      </c>
      <c r="M599" s="50">
        <v>0.80400000000000005</v>
      </c>
      <c r="N599" s="80">
        <v>0.80400000000000005</v>
      </c>
      <c r="O599" s="82">
        <f t="shared" si="127"/>
        <v>0</v>
      </c>
      <c r="P599" s="83">
        <f t="shared" si="129"/>
        <v>0</v>
      </c>
      <c r="Q599" s="83">
        <v>0</v>
      </c>
      <c r="R599" s="84">
        <v>0</v>
      </c>
    </row>
    <row r="600" spans="2:18" ht="27.95" customHeight="1" x14ac:dyDescent="0.25">
      <c r="B600" s="3" t="s">
        <v>67</v>
      </c>
      <c r="C600" s="2" t="s">
        <v>553</v>
      </c>
      <c r="D600" s="5">
        <v>151</v>
      </c>
      <c r="E600" s="4">
        <v>1</v>
      </c>
      <c r="F600" s="4">
        <v>2</v>
      </c>
      <c r="G600" s="4">
        <v>2</v>
      </c>
      <c r="H600" s="4">
        <v>2</v>
      </c>
      <c r="I600" s="10">
        <v>1</v>
      </c>
      <c r="J600" s="48">
        <v>151</v>
      </c>
      <c r="K600" s="77">
        <v>1</v>
      </c>
      <c r="L600" s="77">
        <f t="shared" si="126"/>
        <v>2</v>
      </c>
      <c r="M600" s="50">
        <v>0.60399999999999998</v>
      </c>
      <c r="N600" s="80">
        <v>0.60399999999999998</v>
      </c>
      <c r="O600" s="82">
        <f t="shared" si="127"/>
        <v>0</v>
      </c>
      <c r="P600" s="83">
        <f t="shared" si="129"/>
        <v>0</v>
      </c>
      <c r="Q600" s="83">
        <v>0</v>
      </c>
      <c r="R600" s="84">
        <v>0</v>
      </c>
    </row>
    <row r="601" spans="2:18" ht="27.95" customHeight="1" x14ac:dyDescent="0.25">
      <c r="B601" s="3" t="s">
        <v>67</v>
      </c>
      <c r="C601" s="2" t="s">
        <v>555</v>
      </c>
      <c r="D601" s="5">
        <v>99</v>
      </c>
      <c r="E601" s="4">
        <v>1</v>
      </c>
      <c r="F601" s="4">
        <v>1</v>
      </c>
      <c r="G601" s="4">
        <v>2</v>
      </c>
      <c r="H601" s="4">
        <v>2</v>
      </c>
      <c r="I601" s="10">
        <v>0</v>
      </c>
      <c r="J601" s="48">
        <v>99</v>
      </c>
      <c r="K601" s="77">
        <v>1</v>
      </c>
      <c r="L601" s="77">
        <f t="shared" si="126"/>
        <v>2</v>
      </c>
      <c r="M601" s="50">
        <v>0.39600000000000002</v>
      </c>
      <c r="N601" s="80">
        <v>0.39600000000000002</v>
      </c>
      <c r="O601" s="82">
        <f t="shared" si="127"/>
        <v>0</v>
      </c>
      <c r="P601" s="83">
        <f t="shared" si="129"/>
        <v>1</v>
      </c>
      <c r="Q601" s="83">
        <v>0</v>
      </c>
      <c r="R601" s="84">
        <v>0</v>
      </c>
    </row>
    <row r="602" spans="2:18" ht="27.95" customHeight="1" x14ac:dyDescent="0.25">
      <c r="B602" s="3" t="s">
        <v>67</v>
      </c>
      <c r="C602" s="2" t="s">
        <v>550</v>
      </c>
      <c r="D602" s="5">
        <v>54</v>
      </c>
      <c r="E602" s="4">
        <v>1</v>
      </c>
      <c r="F602" s="4">
        <v>2</v>
      </c>
      <c r="G602" s="4">
        <v>1</v>
      </c>
      <c r="H602" s="4">
        <v>1</v>
      </c>
      <c r="I602" s="10">
        <v>1</v>
      </c>
      <c r="J602" s="48">
        <v>54</v>
      </c>
      <c r="K602" s="77">
        <v>1</v>
      </c>
      <c r="L602" s="77">
        <f t="shared" si="126"/>
        <v>2</v>
      </c>
      <c r="M602" s="50">
        <v>0.216</v>
      </c>
      <c r="N602" s="80">
        <v>0.216</v>
      </c>
      <c r="O602" s="82">
        <f t="shared" si="127"/>
        <v>0</v>
      </c>
      <c r="P602" s="83">
        <f t="shared" si="129"/>
        <v>0</v>
      </c>
      <c r="Q602" s="83">
        <v>0</v>
      </c>
      <c r="R602" s="84">
        <v>0</v>
      </c>
    </row>
    <row r="603" spans="2:18" ht="27.95" customHeight="1" x14ac:dyDescent="0.25">
      <c r="B603" s="3" t="s">
        <v>67</v>
      </c>
      <c r="C603" s="2" t="s">
        <v>533</v>
      </c>
      <c r="D603" s="5">
        <v>50</v>
      </c>
      <c r="E603" s="4">
        <v>1</v>
      </c>
      <c r="F603" s="4">
        <v>3</v>
      </c>
      <c r="G603" s="4">
        <v>2</v>
      </c>
      <c r="H603" s="4">
        <v>2</v>
      </c>
      <c r="I603" s="10">
        <v>1</v>
      </c>
      <c r="J603" s="48">
        <v>50</v>
      </c>
      <c r="K603" s="77">
        <v>1</v>
      </c>
      <c r="L603" s="77">
        <f t="shared" si="126"/>
        <v>2</v>
      </c>
      <c r="M603" s="50">
        <v>0.2</v>
      </c>
      <c r="N603" s="80">
        <v>0.2</v>
      </c>
      <c r="O603" s="82">
        <f t="shared" si="127"/>
        <v>0</v>
      </c>
      <c r="P603" s="83">
        <v>0</v>
      </c>
      <c r="Q603" s="83">
        <v>0</v>
      </c>
      <c r="R603" s="84">
        <v>0</v>
      </c>
    </row>
    <row r="604" spans="2:18" ht="27.95" customHeight="1" x14ac:dyDescent="0.25">
      <c r="B604" s="3" t="s">
        <v>67</v>
      </c>
      <c r="C604" s="2" t="s">
        <v>535</v>
      </c>
      <c r="D604" s="5">
        <v>45</v>
      </c>
      <c r="E604" s="4">
        <v>2</v>
      </c>
      <c r="F604" s="4">
        <v>1</v>
      </c>
      <c r="G604" s="4">
        <v>2</v>
      </c>
      <c r="H604" s="4">
        <v>2</v>
      </c>
      <c r="I604" s="10">
        <v>1</v>
      </c>
      <c r="J604" s="48">
        <v>45</v>
      </c>
      <c r="K604" s="77">
        <v>1</v>
      </c>
      <c r="L604" s="77">
        <f t="shared" si="126"/>
        <v>2</v>
      </c>
      <c r="M604" s="50">
        <v>0.18</v>
      </c>
      <c r="N604" s="80">
        <v>0.18</v>
      </c>
      <c r="O604" s="82">
        <v>0</v>
      </c>
      <c r="P604" s="83">
        <f>L604-F604</f>
        <v>1</v>
      </c>
      <c r="Q604" s="83">
        <v>0</v>
      </c>
      <c r="R604" s="84">
        <v>0</v>
      </c>
    </row>
    <row r="605" spans="2:18" ht="27.95" customHeight="1" x14ac:dyDescent="0.25">
      <c r="B605" s="3" t="s">
        <v>67</v>
      </c>
      <c r="C605" s="2" t="s">
        <v>538</v>
      </c>
      <c r="D605" s="5">
        <v>44</v>
      </c>
      <c r="E605" s="4">
        <v>0</v>
      </c>
      <c r="F605" s="4">
        <v>1</v>
      </c>
      <c r="G605" s="4">
        <v>2</v>
      </c>
      <c r="H605" s="4">
        <v>2</v>
      </c>
      <c r="I605" s="10">
        <v>1</v>
      </c>
      <c r="J605" s="48">
        <v>44</v>
      </c>
      <c r="K605" s="77">
        <v>1</v>
      </c>
      <c r="L605" s="77">
        <f t="shared" si="126"/>
        <v>2</v>
      </c>
      <c r="M605" s="50">
        <v>0.17599999999999999</v>
      </c>
      <c r="N605" s="80">
        <v>0.17599999999999999</v>
      </c>
      <c r="O605" s="82">
        <f>K605-E605</f>
        <v>1</v>
      </c>
      <c r="P605" s="83">
        <f>L605-F605</f>
        <v>1</v>
      </c>
      <c r="Q605" s="83">
        <v>0</v>
      </c>
      <c r="R605" s="84">
        <v>0</v>
      </c>
    </row>
    <row r="606" spans="2:18" ht="27.95" customHeight="1" x14ac:dyDescent="0.25">
      <c r="B606" s="3" t="s">
        <v>67</v>
      </c>
      <c r="C606" s="2" t="s">
        <v>548</v>
      </c>
      <c r="D606" s="5">
        <v>30</v>
      </c>
      <c r="E606" s="4">
        <v>0</v>
      </c>
      <c r="F606" s="4">
        <v>1</v>
      </c>
      <c r="G606" s="4">
        <v>1</v>
      </c>
      <c r="H606" s="4">
        <v>1</v>
      </c>
      <c r="I606" s="10">
        <v>0</v>
      </c>
      <c r="J606" s="48">
        <v>30</v>
      </c>
      <c r="K606" s="77">
        <v>1</v>
      </c>
      <c r="L606" s="77">
        <f t="shared" si="126"/>
        <v>2</v>
      </c>
      <c r="M606" s="50">
        <v>0.12</v>
      </c>
      <c r="N606" s="80">
        <v>0.12</v>
      </c>
      <c r="O606" s="82">
        <f>K606-E606</f>
        <v>1</v>
      </c>
      <c r="P606" s="83">
        <f>L606-F606</f>
        <v>1</v>
      </c>
      <c r="Q606" s="83">
        <v>0</v>
      </c>
      <c r="R606" s="84">
        <v>0</v>
      </c>
    </row>
    <row r="607" spans="2:18" ht="27.95" customHeight="1" x14ac:dyDescent="0.25">
      <c r="B607" s="3" t="s">
        <v>67</v>
      </c>
      <c r="C607" s="2" t="s">
        <v>528</v>
      </c>
      <c r="D607" s="5">
        <v>29</v>
      </c>
      <c r="E607" s="4">
        <v>1</v>
      </c>
      <c r="F607" s="4">
        <v>1</v>
      </c>
      <c r="G607" s="4">
        <v>1</v>
      </c>
      <c r="H607" s="4">
        <v>1</v>
      </c>
      <c r="I607" s="10">
        <v>1</v>
      </c>
      <c r="J607" s="48">
        <v>29</v>
      </c>
      <c r="K607" s="77">
        <v>1</v>
      </c>
      <c r="L607" s="77">
        <f t="shared" si="126"/>
        <v>2</v>
      </c>
      <c r="M607" s="50">
        <v>0.11600000000000001</v>
      </c>
      <c r="N607" s="80">
        <v>0.11600000000000001</v>
      </c>
      <c r="O607" s="82">
        <f>K607-E607</f>
        <v>0</v>
      </c>
      <c r="P607" s="83">
        <f>L607-F607</f>
        <v>1</v>
      </c>
      <c r="Q607" s="83">
        <v>0</v>
      </c>
      <c r="R607" s="84">
        <v>0</v>
      </c>
    </row>
    <row r="608" spans="2:18" ht="27.95" customHeight="1" x14ac:dyDescent="0.25">
      <c r="B608" s="3" t="s">
        <v>67</v>
      </c>
      <c r="C608" s="2" t="s">
        <v>542</v>
      </c>
      <c r="D608" s="5">
        <v>28</v>
      </c>
      <c r="E608" s="4">
        <v>1</v>
      </c>
      <c r="F608" s="4">
        <v>3</v>
      </c>
      <c r="G608" s="4">
        <v>3</v>
      </c>
      <c r="H608" s="4">
        <v>3</v>
      </c>
      <c r="I608" s="10">
        <v>0</v>
      </c>
      <c r="J608" s="48">
        <v>28</v>
      </c>
      <c r="K608" s="77">
        <v>1</v>
      </c>
      <c r="L608" s="77">
        <f t="shared" si="126"/>
        <v>2</v>
      </c>
      <c r="M608" s="50">
        <v>0.112</v>
      </c>
      <c r="N608" s="80">
        <v>0.112</v>
      </c>
      <c r="O608" s="82">
        <f>K608-E608</f>
        <v>0</v>
      </c>
      <c r="P608" s="83">
        <v>0</v>
      </c>
      <c r="Q608" s="83">
        <v>0</v>
      </c>
      <c r="R608" s="84">
        <v>0</v>
      </c>
    </row>
    <row r="609" spans="2:18" ht="27.95" customHeight="1" x14ac:dyDescent="0.25">
      <c r="B609" s="3" t="s">
        <v>67</v>
      </c>
      <c r="C609" s="2" t="s">
        <v>552</v>
      </c>
      <c r="D609" s="5">
        <v>27</v>
      </c>
      <c r="E609" s="4">
        <v>5</v>
      </c>
      <c r="F609" s="4">
        <v>3</v>
      </c>
      <c r="G609" s="4">
        <v>1</v>
      </c>
      <c r="H609" s="4">
        <v>1</v>
      </c>
      <c r="I609" s="10">
        <v>1</v>
      </c>
      <c r="J609" s="48">
        <v>27</v>
      </c>
      <c r="K609" s="77">
        <v>1</v>
      </c>
      <c r="L609" s="77">
        <f t="shared" si="126"/>
        <v>2</v>
      </c>
      <c r="M609" s="50">
        <v>0.108</v>
      </c>
      <c r="N609" s="80">
        <v>0.108</v>
      </c>
      <c r="O609" s="82">
        <v>0</v>
      </c>
      <c r="P609" s="83">
        <v>0</v>
      </c>
      <c r="Q609" s="83">
        <v>0</v>
      </c>
      <c r="R609" s="84">
        <v>0</v>
      </c>
    </row>
    <row r="610" spans="2:18" ht="27.95" customHeight="1" x14ac:dyDescent="0.25">
      <c r="B610" s="3" t="s">
        <v>67</v>
      </c>
      <c r="C610" s="2" t="s">
        <v>540</v>
      </c>
      <c r="D610" s="5">
        <v>21</v>
      </c>
      <c r="E610" s="4">
        <v>2</v>
      </c>
      <c r="F610" s="4">
        <v>1</v>
      </c>
      <c r="G610" s="4">
        <v>2</v>
      </c>
      <c r="H610" s="4">
        <v>2</v>
      </c>
      <c r="I610" s="10">
        <v>1</v>
      </c>
      <c r="J610" s="48">
        <v>21</v>
      </c>
      <c r="K610" s="77">
        <v>1</v>
      </c>
      <c r="L610" s="77">
        <f t="shared" si="126"/>
        <v>2</v>
      </c>
      <c r="M610" s="50">
        <v>8.4000000000000005E-2</v>
      </c>
      <c r="N610" s="80">
        <v>8.4000000000000005E-2</v>
      </c>
      <c r="O610" s="82">
        <v>0</v>
      </c>
      <c r="P610" s="83">
        <f t="shared" ref="P610:P616" si="130">L610-F610</f>
        <v>1</v>
      </c>
      <c r="Q610" s="83">
        <v>0</v>
      </c>
      <c r="R610" s="84">
        <v>0</v>
      </c>
    </row>
    <row r="611" spans="2:18" ht="27.95" customHeight="1" x14ac:dyDescent="0.25">
      <c r="B611" s="3" t="s">
        <v>67</v>
      </c>
      <c r="C611" s="2" t="s">
        <v>530</v>
      </c>
      <c r="D611" s="5">
        <v>17</v>
      </c>
      <c r="E611" s="4">
        <v>1</v>
      </c>
      <c r="F611" s="4">
        <v>2</v>
      </c>
      <c r="G611" s="4">
        <v>1</v>
      </c>
      <c r="H611" s="4">
        <v>1</v>
      </c>
      <c r="I611" s="10">
        <v>1</v>
      </c>
      <c r="J611" s="48">
        <v>17</v>
      </c>
      <c r="K611" s="77">
        <v>1</v>
      </c>
      <c r="L611" s="77">
        <f t="shared" si="126"/>
        <v>2</v>
      </c>
      <c r="M611" s="50">
        <v>6.8000000000000005E-2</v>
      </c>
      <c r="N611" s="80">
        <v>6.8000000000000005E-2</v>
      </c>
      <c r="O611" s="82">
        <f>K611-E611</f>
        <v>0</v>
      </c>
      <c r="P611" s="83">
        <f t="shared" si="130"/>
        <v>0</v>
      </c>
      <c r="Q611" s="83">
        <v>0</v>
      </c>
      <c r="R611" s="84">
        <v>0</v>
      </c>
    </row>
    <row r="612" spans="2:18" ht="27.95" customHeight="1" x14ac:dyDescent="0.25">
      <c r="B612" s="3" t="s">
        <v>67</v>
      </c>
      <c r="C612" s="2" t="s">
        <v>546</v>
      </c>
      <c r="D612" s="5">
        <v>16</v>
      </c>
      <c r="E612" s="4">
        <v>2</v>
      </c>
      <c r="F612" s="4">
        <v>1</v>
      </c>
      <c r="G612" s="4">
        <v>1</v>
      </c>
      <c r="H612" s="4">
        <v>1</v>
      </c>
      <c r="I612" s="10">
        <v>1</v>
      </c>
      <c r="J612" s="48">
        <v>16</v>
      </c>
      <c r="K612" s="77">
        <v>1</v>
      </c>
      <c r="L612" s="77">
        <f t="shared" si="126"/>
        <v>2</v>
      </c>
      <c r="M612" s="50">
        <v>6.4000000000000001E-2</v>
      </c>
      <c r="N612" s="80">
        <v>6.4000000000000001E-2</v>
      </c>
      <c r="O612" s="82">
        <v>0</v>
      </c>
      <c r="P612" s="83">
        <f t="shared" si="130"/>
        <v>1</v>
      </c>
      <c r="Q612" s="83">
        <v>0</v>
      </c>
      <c r="R612" s="84">
        <v>0</v>
      </c>
    </row>
    <row r="613" spans="2:18" ht="27.95" customHeight="1" x14ac:dyDescent="0.25">
      <c r="B613" s="3" t="s">
        <v>67</v>
      </c>
      <c r="C613" s="2" t="s">
        <v>545</v>
      </c>
      <c r="D613" s="5">
        <v>16</v>
      </c>
      <c r="E613" s="4">
        <v>1</v>
      </c>
      <c r="F613" s="4">
        <v>2</v>
      </c>
      <c r="G613" s="4">
        <v>1</v>
      </c>
      <c r="H613" s="4">
        <v>1</v>
      </c>
      <c r="I613" s="10">
        <v>1</v>
      </c>
      <c r="J613" s="48">
        <v>16</v>
      </c>
      <c r="K613" s="77">
        <v>1</v>
      </c>
      <c r="L613" s="77">
        <f t="shared" si="126"/>
        <v>2</v>
      </c>
      <c r="M613" s="50">
        <v>6.4000000000000001E-2</v>
      </c>
      <c r="N613" s="80">
        <v>6.4000000000000001E-2</v>
      </c>
      <c r="O613" s="82">
        <f>K613-E613</f>
        <v>0</v>
      </c>
      <c r="P613" s="83">
        <f t="shared" si="130"/>
        <v>0</v>
      </c>
      <c r="Q613" s="83">
        <v>0</v>
      </c>
      <c r="R613" s="84">
        <v>0</v>
      </c>
    </row>
    <row r="614" spans="2:18" ht="27.95" customHeight="1" x14ac:dyDescent="0.25">
      <c r="B614" s="3" t="s">
        <v>67</v>
      </c>
      <c r="C614" s="2" t="s">
        <v>532</v>
      </c>
      <c r="D614" s="5">
        <v>15</v>
      </c>
      <c r="E614" s="4">
        <v>3</v>
      </c>
      <c r="F614" s="4">
        <v>2</v>
      </c>
      <c r="G614" s="4">
        <v>1</v>
      </c>
      <c r="H614" s="4">
        <v>1</v>
      </c>
      <c r="I614" s="10">
        <v>1</v>
      </c>
      <c r="J614" s="48">
        <v>15</v>
      </c>
      <c r="K614" s="77">
        <v>1</v>
      </c>
      <c r="L614" s="77">
        <f t="shared" si="126"/>
        <v>2</v>
      </c>
      <c r="M614" s="50">
        <v>0.06</v>
      </c>
      <c r="N614" s="80">
        <v>0.06</v>
      </c>
      <c r="O614" s="82">
        <v>0</v>
      </c>
      <c r="P614" s="83">
        <f t="shared" si="130"/>
        <v>0</v>
      </c>
      <c r="Q614" s="83">
        <v>0</v>
      </c>
      <c r="R614" s="84">
        <v>0</v>
      </c>
    </row>
    <row r="615" spans="2:18" ht="27.95" customHeight="1" x14ac:dyDescent="0.25">
      <c r="B615" s="3" t="s">
        <v>67</v>
      </c>
      <c r="C615" s="2" t="s">
        <v>543</v>
      </c>
      <c r="D615" s="5">
        <v>14</v>
      </c>
      <c r="E615" s="4">
        <v>0</v>
      </c>
      <c r="F615" s="4">
        <v>1</v>
      </c>
      <c r="G615" s="4">
        <v>1</v>
      </c>
      <c r="H615" s="4">
        <v>1</v>
      </c>
      <c r="I615" s="10"/>
      <c r="J615" s="48">
        <v>14</v>
      </c>
      <c r="K615" s="77">
        <v>1</v>
      </c>
      <c r="L615" s="77">
        <f t="shared" si="126"/>
        <v>2</v>
      </c>
      <c r="M615" s="50">
        <v>5.6000000000000001E-2</v>
      </c>
      <c r="N615" s="80">
        <v>5.6000000000000001E-2</v>
      </c>
      <c r="O615" s="82">
        <f t="shared" ref="O615:O621" si="131">K615-E615</f>
        <v>1</v>
      </c>
      <c r="P615" s="83">
        <f t="shared" si="130"/>
        <v>1</v>
      </c>
      <c r="Q615" s="83">
        <v>0</v>
      </c>
      <c r="R615" s="84">
        <v>0</v>
      </c>
    </row>
    <row r="616" spans="2:18" ht="27.95" customHeight="1" x14ac:dyDescent="0.25">
      <c r="B616" s="3" t="s">
        <v>67</v>
      </c>
      <c r="C616" s="2" t="s">
        <v>531</v>
      </c>
      <c r="D616" s="5">
        <v>13</v>
      </c>
      <c r="E616" s="4">
        <v>1</v>
      </c>
      <c r="F616" s="4">
        <v>2</v>
      </c>
      <c r="G616" s="4">
        <v>1</v>
      </c>
      <c r="H616" s="4">
        <v>1</v>
      </c>
      <c r="I616" s="10">
        <v>1</v>
      </c>
      <c r="J616" s="48">
        <v>13</v>
      </c>
      <c r="K616" s="77">
        <v>1</v>
      </c>
      <c r="L616" s="77">
        <f t="shared" si="126"/>
        <v>2</v>
      </c>
      <c r="M616" s="50">
        <v>5.1999999999999998E-2</v>
      </c>
      <c r="N616" s="80">
        <v>5.1999999999999998E-2</v>
      </c>
      <c r="O616" s="82">
        <f t="shared" si="131"/>
        <v>0</v>
      </c>
      <c r="P616" s="83">
        <f t="shared" si="130"/>
        <v>0</v>
      </c>
      <c r="Q616" s="83">
        <v>0</v>
      </c>
      <c r="R616" s="84">
        <v>0</v>
      </c>
    </row>
    <row r="617" spans="2:18" ht="27.95" customHeight="1" x14ac:dyDescent="0.25">
      <c r="B617" s="3" t="s">
        <v>67</v>
      </c>
      <c r="C617" s="2" t="s">
        <v>554</v>
      </c>
      <c r="D617" s="5">
        <v>7</v>
      </c>
      <c r="E617" s="4">
        <v>0</v>
      </c>
      <c r="F617" s="4">
        <v>3</v>
      </c>
      <c r="G617" s="4">
        <v>1</v>
      </c>
      <c r="H617" s="4">
        <v>1</v>
      </c>
      <c r="I617" s="10">
        <v>1</v>
      </c>
      <c r="J617" s="48">
        <v>7</v>
      </c>
      <c r="K617" s="77">
        <v>1</v>
      </c>
      <c r="L617" s="77">
        <f t="shared" si="126"/>
        <v>2</v>
      </c>
      <c r="M617" s="50">
        <v>2.8000000000000001E-2</v>
      </c>
      <c r="N617" s="80">
        <v>2.8000000000000001E-2</v>
      </c>
      <c r="O617" s="82">
        <f t="shared" si="131"/>
        <v>1</v>
      </c>
      <c r="P617" s="83">
        <v>0</v>
      </c>
      <c r="Q617" s="83">
        <v>0</v>
      </c>
      <c r="R617" s="84">
        <v>0</v>
      </c>
    </row>
    <row r="618" spans="2:18" ht="27.95" customHeight="1" x14ac:dyDescent="0.25">
      <c r="B618" s="3" t="s">
        <v>67</v>
      </c>
      <c r="C618" s="2" t="s">
        <v>544</v>
      </c>
      <c r="D618" s="5">
        <v>7</v>
      </c>
      <c r="E618" s="4">
        <v>1</v>
      </c>
      <c r="F618" s="4">
        <v>1</v>
      </c>
      <c r="G618" s="4">
        <v>2</v>
      </c>
      <c r="H618" s="4">
        <v>2</v>
      </c>
      <c r="I618" s="10">
        <v>1</v>
      </c>
      <c r="J618" s="48">
        <v>7</v>
      </c>
      <c r="K618" s="77">
        <v>1</v>
      </c>
      <c r="L618" s="77">
        <f t="shared" si="126"/>
        <v>2</v>
      </c>
      <c r="M618" s="50">
        <v>2.8000000000000001E-2</v>
      </c>
      <c r="N618" s="80">
        <v>2.8000000000000001E-2</v>
      </c>
      <c r="O618" s="82">
        <f t="shared" si="131"/>
        <v>0</v>
      </c>
      <c r="P618" s="83">
        <f>L618-F618</f>
        <v>1</v>
      </c>
      <c r="Q618" s="83">
        <v>0</v>
      </c>
      <c r="R618" s="84">
        <v>0</v>
      </c>
    </row>
    <row r="619" spans="2:18" ht="27.95" customHeight="1" x14ac:dyDescent="0.25">
      <c r="B619" s="3" t="s">
        <v>67</v>
      </c>
      <c r="C619" s="2" t="s">
        <v>866</v>
      </c>
      <c r="D619" s="5">
        <v>0</v>
      </c>
      <c r="E619" s="4">
        <v>0</v>
      </c>
      <c r="F619" s="4">
        <v>0</v>
      </c>
      <c r="G619" s="4">
        <v>0</v>
      </c>
      <c r="H619" s="4">
        <v>0</v>
      </c>
      <c r="I619" s="10">
        <v>0</v>
      </c>
      <c r="J619" s="48">
        <v>0</v>
      </c>
      <c r="K619" s="77">
        <f xml:space="preserve"> J619/250</f>
        <v>0</v>
      </c>
      <c r="L619" s="77">
        <f t="shared" si="126"/>
        <v>0</v>
      </c>
      <c r="M619" s="50">
        <v>0</v>
      </c>
      <c r="N619" s="80">
        <v>0</v>
      </c>
      <c r="O619" s="82">
        <f t="shared" si="131"/>
        <v>0</v>
      </c>
      <c r="P619" s="83">
        <f>L619-F619</f>
        <v>0</v>
      </c>
      <c r="Q619" s="83">
        <f xml:space="preserve"> M619-G619</f>
        <v>0</v>
      </c>
      <c r="R619" s="84">
        <f xml:space="preserve"> N619-H619</f>
        <v>0</v>
      </c>
    </row>
    <row r="620" spans="2:18" ht="27.95" customHeight="1" x14ac:dyDescent="0.25">
      <c r="B620" s="3" t="s">
        <v>68</v>
      </c>
      <c r="C620" s="2" t="s">
        <v>559</v>
      </c>
      <c r="D620" s="5">
        <v>1855</v>
      </c>
      <c r="E620" s="4">
        <v>1</v>
      </c>
      <c r="F620" s="4">
        <v>16</v>
      </c>
      <c r="G620" s="4">
        <v>6</v>
      </c>
      <c r="H620" s="4">
        <v>6</v>
      </c>
      <c r="I620" s="10">
        <v>6</v>
      </c>
      <c r="J620" s="48">
        <v>1855</v>
      </c>
      <c r="K620" s="77">
        <f xml:space="preserve"> J620/250</f>
        <v>7.42</v>
      </c>
      <c r="L620" s="77">
        <f t="shared" si="126"/>
        <v>14.84</v>
      </c>
      <c r="M620" s="50">
        <v>7.42</v>
      </c>
      <c r="N620" s="80">
        <v>7.42</v>
      </c>
      <c r="O620" s="82">
        <f t="shared" si="131"/>
        <v>6.42</v>
      </c>
      <c r="P620" s="83">
        <v>0</v>
      </c>
      <c r="Q620" s="83">
        <f xml:space="preserve"> M620-G620</f>
        <v>1.42</v>
      </c>
      <c r="R620" s="84">
        <f xml:space="preserve"> N620-H620</f>
        <v>1.42</v>
      </c>
    </row>
    <row r="621" spans="2:18" ht="27.95" customHeight="1" x14ac:dyDescent="0.25">
      <c r="B621" s="3" t="s">
        <v>68</v>
      </c>
      <c r="C621" s="2" t="s">
        <v>562</v>
      </c>
      <c r="D621" s="5">
        <v>565</v>
      </c>
      <c r="E621" s="4">
        <v>1</v>
      </c>
      <c r="F621" s="4">
        <v>9</v>
      </c>
      <c r="G621" s="4">
        <v>3</v>
      </c>
      <c r="H621" s="4">
        <v>3</v>
      </c>
      <c r="I621" s="10">
        <v>2</v>
      </c>
      <c r="J621" s="48">
        <v>565</v>
      </c>
      <c r="K621" s="77">
        <f xml:space="preserve"> J621/250</f>
        <v>2.2599999999999998</v>
      </c>
      <c r="L621" s="77">
        <f t="shared" si="126"/>
        <v>4.5199999999999996</v>
      </c>
      <c r="M621" s="50">
        <v>2.2599999999999998</v>
      </c>
      <c r="N621" s="80">
        <v>2.2599999999999998</v>
      </c>
      <c r="O621" s="82">
        <f t="shared" si="131"/>
        <v>1.2599999999999998</v>
      </c>
      <c r="P621" s="83">
        <v>0</v>
      </c>
      <c r="Q621" s="83">
        <v>0</v>
      </c>
      <c r="R621" s="84">
        <v>0</v>
      </c>
    </row>
    <row r="622" spans="2:18" ht="27.95" customHeight="1" x14ac:dyDescent="0.25">
      <c r="B622" s="3" t="s">
        <v>68</v>
      </c>
      <c r="C622" s="2" t="s">
        <v>557</v>
      </c>
      <c r="D622" s="5">
        <v>220</v>
      </c>
      <c r="E622" s="4">
        <v>2</v>
      </c>
      <c r="F622" s="4">
        <v>3</v>
      </c>
      <c r="G622" s="4">
        <v>2</v>
      </c>
      <c r="H622" s="4">
        <v>2</v>
      </c>
      <c r="I622" s="10">
        <v>2</v>
      </c>
      <c r="J622" s="48">
        <v>220</v>
      </c>
      <c r="K622" s="77">
        <v>1</v>
      </c>
      <c r="L622" s="77">
        <f t="shared" si="126"/>
        <v>2</v>
      </c>
      <c r="M622" s="50">
        <v>0.88</v>
      </c>
      <c r="N622" s="80">
        <v>0.88</v>
      </c>
      <c r="O622" s="82">
        <v>0</v>
      </c>
      <c r="P622" s="83">
        <v>0</v>
      </c>
      <c r="Q622" s="83">
        <v>0</v>
      </c>
      <c r="R622" s="84">
        <v>0</v>
      </c>
    </row>
    <row r="623" spans="2:18" ht="27.95" customHeight="1" x14ac:dyDescent="0.25">
      <c r="B623" s="3" t="s">
        <v>68</v>
      </c>
      <c r="C623" s="2" t="s">
        <v>560</v>
      </c>
      <c r="D623" s="5">
        <v>214</v>
      </c>
      <c r="E623" s="4">
        <v>1</v>
      </c>
      <c r="F623" s="4">
        <v>3</v>
      </c>
      <c r="G623" s="4">
        <v>1</v>
      </c>
      <c r="H623" s="4">
        <v>1</v>
      </c>
      <c r="I623" s="10">
        <v>1</v>
      </c>
      <c r="J623" s="48">
        <v>214</v>
      </c>
      <c r="K623" s="77">
        <v>1</v>
      </c>
      <c r="L623" s="77">
        <f t="shared" si="126"/>
        <v>2</v>
      </c>
      <c r="M623" s="50">
        <v>0.85599999999999998</v>
      </c>
      <c r="N623" s="80">
        <v>0.85599999999999998</v>
      </c>
      <c r="O623" s="82">
        <f>K623-E623</f>
        <v>0</v>
      </c>
      <c r="P623" s="83">
        <v>0</v>
      </c>
      <c r="Q623" s="83">
        <v>0</v>
      </c>
      <c r="R623" s="84">
        <v>0</v>
      </c>
    </row>
    <row r="624" spans="2:18" ht="27.95" customHeight="1" x14ac:dyDescent="0.25">
      <c r="B624" s="3" t="s">
        <v>68</v>
      </c>
      <c r="C624" s="2" t="s">
        <v>561</v>
      </c>
      <c r="D624" s="5">
        <v>187</v>
      </c>
      <c r="E624" s="4">
        <v>1</v>
      </c>
      <c r="F624" s="4">
        <v>6</v>
      </c>
      <c r="G624" s="4">
        <v>3</v>
      </c>
      <c r="H624" s="4">
        <v>3</v>
      </c>
      <c r="I624" s="10">
        <v>2</v>
      </c>
      <c r="J624" s="48">
        <v>187</v>
      </c>
      <c r="K624" s="77">
        <v>1</v>
      </c>
      <c r="L624" s="77">
        <f t="shared" si="126"/>
        <v>2</v>
      </c>
      <c r="M624" s="50">
        <v>0.748</v>
      </c>
      <c r="N624" s="80">
        <v>0.748</v>
      </c>
      <c r="O624" s="82">
        <f>K624-E624</f>
        <v>0</v>
      </c>
      <c r="P624" s="83">
        <v>0</v>
      </c>
      <c r="Q624" s="83">
        <v>0</v>
      </c>
      <c r="R624" s="84">
        <v>0</v>
      </c>
    </row>
    <row r="625" spans="2:18" ht="27.95" customHeight="1" x14ac:dyDescent="0.25">
      <c r="B625" s="3" t="s">
        <v>68</v>
      </c>
      <c r="C625" s="2" t="s">
        <v>558</v>
      </c>
      <c r="D625" s="5">
        <v>170</v>
      </c>
      <c r="E625" s="4">
        <v>1</v>
      </c>
      <c r="F625" s="4">
        <v>9</v>
      </c>
      <c r="G625" s="4">
        <v>4</v>
      </c>
      <c r="H625" s="4">
        <v>4</v>
      </c>
      <c r="I625" s="10">
        <v>2</v>
      </c>
      <c r="J625" s="48">
        <v>170</v>
      </c>
      <c r="K625" s="77">
        <v>1</v>
      </c>
      <c r="L625" s="77">
        <f t="shared" si="126"/>
        <v>2</v>
      </c>
      <c r="M625" s="50">
        <v>0.68</v>
      </c>
      <c r="N625" s="80">
        <v>0.68</v>
      </c>
      <c r="O625" s="82">
        <f>K625-E625</f>
        <v>0</v>
      </c>
      <c r="P625" s="83">
        <v>0</v>
      </c>
      <c r="Q625" s="83">
        <v>0</v>
      </c>
      <c r="R625" s="84">
        <v>0</v>
      </c>
    </row>
    <row r="626" spans="2:18" ht="27.95" customHeight="1" x14ac:dyDescent="0.25">
      <c r="B626" s="3" t="s">
        <v>68</v>
      </c>
      <c r="C626" s="2" t="s">
        <v>556</v>
      </c>
      <c r="D626" s="5">
        <v>70</v>
      </c>
      <c r="E626" s="4">
        <v>2</v>
      </c>
      <c r="F626" s="4">
        <v>1</v>
      </c>
      <c r="G626" s="4">
        <v>1</v>
      </c>
      <c r="H626" s="4">
        <v>1</v>
      </c>
      <c r="I626" s="10">
        <v>1</v>
      </c>
      <c r="J626" s="48">
        <v>70</v>
      </c>
      <c r="K626" s="77">
        <v>1</v>
      </c>
      <c r="L626" s="77">
        <f t="shared" si="126"/>
        <v>2</v>
      </c>
      <c r="M626" s="50">
        <v>0.28000000000000003</v>
      </c>
      <c r="N626" s="80">
        <v>0.28000000000000003</v>
      </c>
      <c r="O626" s="82">
        <v>0</v>
      </c>
      <c r="P626" s="83">
        <f>L626-F626</f>
        <v>1</v>
      </c>
      <c r="Q626" s="83">
        <v>0</v>
      </c>
      <c r="R626" s="84">
        <v>0</v>
      </c>
    </row>
    <row r="627" spans="2:18" ht="27.95" customHeight="1" x14ac:dyDescent="0.25">
      <c r="B627" s="3" t="s">
        <v>68</v>
      </c>
      <c r="C627" s="2" t="s">
        <v>895</v>
      </c>
      <c r="D627" s="5">
        <v>0</v>
      </c>
      <c r="E627" s="4">
        <v>0</v>
      </c>
      <c r="F627" s="4">
        <v>0</v>
      </c>
      <c r="G627" s="4">
        <v>0</v>
      </c>
      <c r="H627" s="4">
        <v>0</v>
      </c>
      <c r="I627" s="10">
        <v>0</v>
      </c>
      <c r="J627" s="48">
        <v>0</v>
      </c>
      <c r="K627" s="77">
        <f t="shared" ref="K627:K632" si="132" xml:space="preserve"> J627/250</f>
        <v>0</v>
      </c>
      <c r="L627" s="77">
        <f t="shared" si="126"/>
        <v>0</v>
      </c>
      <c r="M627" s="50">
        <v>0</v>
      </c>
      <c r="N627" s="80">
        <v>0</v>
      </c>
      <c r="O627" s="82">
        <f>K627-E627</f>
        <v>0</v>
      </c>
      <c r="P627" s="83">
        <f>L627-F627</f>
        <v>0</v>
      </c>
      <c r="Q627" s="83">
        <f t="shared" ref="Q627:R630" si="133" xml:space="preserve"> M627-G627</f>
        <v>0</v>
      </c>
      <c r="R627" s="84">
        <f t="shared" si="133"/>
        <v>0</v>
      </c>
    </row>
    <row r="628" spans="2:18" ht="27.95" customHeight="1" x14ac:dyDescent="0.25">
      <c r="B628" s="3" t="s">
        <v>68</v>
      </c>
      <c r="C628" s="2" t="s">
        <v>896</v>
      </c>
      <c r="D628" s="5">
        <v>0</v>
      </c>
      <c r="E628" s="4">
        <v>0</v>
      </c>
      <c r="F628" s="4">
        <v>0</v>
      </c>
      <c r="G628" s="4">
        <v>0</v>
      </c>
      <c r="H628" s="4">
        <v>0</v>
      </c>
      <c r="I628" s="10">
        <v>0</v>
      </c>
      <c r="J628" s="48">
        <v>0</v>
      </c>
      <c r="K628" s="77">
        <f t="shared" si="132"/>
        <v>0</v>
      </c>
      <c r="L628" s="77">
        <f t="shared" si="126"/>
        <v>0</v>
      </c>
      <c r="M628" s="50">
        <v>0</v>
      </c>
      <c r="N628" s="80">
        <v>0</v>
      </c>
      <c r="O628" s="82">
        <f>K628-E628</f>
        <v>0</v>
      </c>
      <c r="P628" s="83">
        <f>L628-F628</f>
        <v>0</v>
      </c>
      <c r="Q628" s="83">
        <f t="shared" si="133"/>
        <v>0</v>
      </c>
      <c r="R628" s="84">
        <f t="shared" si="133"/>
        <v>0</v>
      </c>
    </row>
    <row r="629" spans="2:18" ht="27.95" customHeight="1" x14ac:dyDescent="0.25">
      <c r="B629" s="3" t="s">
        <v>68</v>
      </c>
      <c r="C629" s="2" t="s">
        <v>909</v>
      </c>
      <c r="D629" s="5">
        <v>0</v>
      </c>
      <c r="E629" s="4">
        <v>0</v>
      </c>
      <c r="F629" s="4">
        <v>0</v>
      </c>
      <c r="G629" s="4">
        <v>0</v>
      </c>
      <c r="H629" s="4">
        <v>0</v>
      </c>
      <c r="I629" s="10">
        <v>0</v>
      </c>
      <c r="J629" s="48">
        <v>0</v>
      </c>
      <c r="K629" s="77">
        <f t="shared" si="132"/>
        <v>0</v>
      </c>
      <c r="L629" s="77">
        <f t="shared" si="126"/>
        <v>0</v>
      </c>
      <c r="M629" s="50">
        <v>0</v>
      </c>
      <c r="N629" s="80">
        <v>0</v>
      </c>
      <c r="O629" s="82">
        <f>K629-E629</f>
        <v>0</v>
      </c>
      <c r="P629" s="83">
        <f>L629-F629</f>
        <v>0</v>
      </c>
      <c r="Q629" s="83">
        <f t="shared" si="133"/>
        <v>0</v>
      </c>
      <c r="R629" s="84">
        <f t="shared" si="133"/>
        <v>0</v>
      </c>
    </row>
    <row r="630" spans="2:18" ht="27.95" customHeight="1" x14ac:dyDescent="0.25">
      <c r="B630" s="3" t="s">
        <v>68</v>
      </c>
      <c r="C630" s="2" t="s">
        <v>897</v>
      </c>
      <c r="D630" s="5"/>
      <c r="E630" s="4">
        <v>0</v>
      </c>
      <c r="F630" s="4">
        <v>0</v>
      </c>
      <c r="G630" s="4">
        <v>0</v>
      </c>
      <c r="H630" s="4">
        <v>0</v>
      </c>
      <c r="I630" s="10"/>
      <c r="J630" s="48"/>
      <c r="K630" s="77">
        <f t="shared" si="132"/>
        <v>0</v>
      </c>
      <c r="L630" s="77">
        <f t="shared" si="126"/>
        <v>0</v>
      </c>
      <c r="M630" s="50">
        <v>0</v>
      </c>
      <c r="N630" s="80">
        <v>0</v>
      </c>
      <c r="O630" s="82">
        <f>K630-E630</f>
        <v>0</v>
      </c>
      <c r="P630" s="83">
        <f>L630-F630</f>
        <v>0</v>
      </c>
      <c r="Q630" s="83">
        <f t="shared" si="133"/>
        <v>0</v>
      </c>
      <c r="R630" s="84">
        <f t="shared" si="133"/>
        <v>0</v>
      </c>
    </row>
    <row r="631" spans="2:18" ht="27.95" customHeight="1" x14ac:dyDescent="0.25">
      <c r="B631" s="3" t="s">
        <v>69</v>
      </c>
      <c r="C631" s="2" t="s">
        <v>569</v>
      </c>
      <c r="D631" s="5">
        <v>2197</v>
      </c>
      <c r="E631" s="4">
        <v>5</v>
      </c>
      <c r="F631" s="4">
        <v>19</v>
      </c>
      <c r="G631" s="4">
        <v>10</v>
      </c>
      <c r="H631" s="4">
        <v>10</v>
      </c>
      <c r="I631" s="10">
        <v>5</v>
      </c>
      <c r="J631" s="48">
        <v>2197</v>
      </c>
      <c r="K631" s="77">
        <f t="shared" si="132"/>
        <v>8.7880000000000003</v>
      </c>
      <c r="L631" s="77">
        <f t="shared" si="126"/>
        <v>17.576000000000001</v>
      </c>
      <c r="M631" s="50">
        <v>8.7880000000000003</v>
      </c>
      <c r="N631" s="80">
        <v>8.7880000000000003</v>
      </c>
      <c r="O631" s="82">
        <f>K631-E631</f>
        <v>3.7880000000000003</v>
      </c>
      <c r="P631" s="83">
        <v>0</v>
      </c>
      <c r="Q631" s="83">
        <v>0</v>
      </c>
      <c r="R631" s="84">
        <v>0</v>
      </c>
    </row>
    <row r="632" spans="2:18" ht="27.95" customHeight="1" x14ac:dyDescent="0.25">
      <c r="B632" s="3" t="s">
        <v>69</v>
      </c>
      <c r="C632" s="2" t="s">
        <v>921</v>
      </c>
      <c r="D632" s="5">
        <v>387</v>
      </c>
      <c r="E632" s="4">
        <v>3</v>
      </c>
      <c r="F632" s="4">
        <v>4</v>
      </c>
      <c r="G632" s="4">
        <v>2</v>
      </c>
      <c r="H632" s="4">
        <v>2</v>
      </c>
      <c r="I632" s="10">
        <v>2</v>
      </c>
      <c r="J632" s="48">
        <v>387</v>
      </c>
      <c r="K632" s="77">
        <f t="shared" si="132"/>
        <v>1.548</v>
      </c>
      <c r="L632" s="77">
        <f t="shared" si="126"/>
        <v>3.0960000000000001</v>
      </c>
      <c r="M632" s="50">
        <v>1.548</v>
      </c>
      <c r="N632" s="80">
        <v>1.548</v>
      </c>
      <c r="O632" s="82">
        <v>0</v>
      </c>
      <c r="P632" s="83">
        <v>0</v>
      </c>
      <c r="Q632" s="83">
        <v>0</v>
      </c>
      <c r="R632" s="84">
        <v>0</v>
      </c>
    </row>
    <row r="633" spans="2:18" ht="27.95" customHeight="1" x14ac:dyDescent="0.25">
      <c r="B633" s="3" t="s">
        <v>69</v>
      </c>
      <c r="C633" s="2" t="s">
        <v>566</v>
      </c>
      <c r="D633" s="5">
        <v>119</v>
      </c>
      <c r="E633" s="4">
        <v>1</v>
      </c>
      <c r="F633" s="4">
        <v>3</v>
      </c>
      <c r="G633" s="4">
        <v>1</v>
      </c>
      <c r="H633" s="4">
        <v>1</v>
      </c>
      <c r="I633" s="10">
        <v>0</v>
      </c>
      <c r="J633" s="48">
        <v>119</v>
      </c>
      <c r="K633" s="77">
        <v>1</v>
      </c>
      <c r="L633" s="77">
        <f t="shared" si="126"/>
        <v>2</v>
      </c>
      <c r="M633" s="50">
        <v>0.47599999999999998</v>
      </c>
      <c r="N633" s="80">
        <v>0.47599999999999998</v>
      </c>
      <c r="O633" s="82">
        <f>K633-E633</f>
        <v>0</v>
      </c>
      <c r="P633" s="83">
        <v>0</v>
      </c>
      <c r="Q633" s="83">
        <v>0</v>
      </c>
      <c r="R633" s="84">
        <v>0</v>
      </c>
    </row>
    <row r="634" spans="2:18" ht="27.95" customHeight="1" x14ac:dyDescent="0.25">
      <c r="B634" s="3" t="s">
        <v>69</v>
      </c>
      <c r="C634" s="2" t="s">
        <v>567</v>
      </c>
      <c r="D634" s="5">
        <v>107</v>
      </c>
      <c r="E634" s="4">
        <v>2</v>
      </c>
      <c r="F634" s="4">
        <v>5</v>
      </c>
      <c r="G634" s="4">
        <v>2</v>
      </c>
      <c r="H634" s="4">
        <v>2</v>
      </c>
      <c r="I634" s="10">
        <v>2</v>
      </c>
      <c r="J634" s="48">
        <v>107</v>
      </c>
      <c r="K634" s="77">
        <v>1</v>
      </c>
      <c r="L634" s="77">
        <f t="shared" si="126"/>
        <v>2</v>
      </c>
      <c r="M634" s="50">
        <v>0.42799999999999999</v>
      </c>
      <c r="N634" s="80">
        <v>0.42799999999999999</v>
      </c>
      <c r="O634" s="82">
        <v>0</v>
      </c>
      <c r="P634" s="83">
        <v>0</v>
      </c>
      <c r="Q634" s="83">
        <v>0</v>
      </c>
      <c r="R634" s="84">
        <v>0</v>
      </c>
    </row>
    <row r="635" spans="2:18" ht="27.95" customHeight="1" x14ac:dyDescent="0.25">
      <c r="B635" s="3" t="s">
        <v>69</v>
      </c>
      <c r="C635" s="2" t="s">
        <v>565</v>
      </c>
      <c r="D635" s="5">
        <v>58</v>
      </c>
      <c r="E635" s="4">
        <v>1</v>
      </c>
      <c r="F635" s="4">
        <v>2</v>
      </c>
      <c r="G635" s="4">
        <v>1</v>
      </c>
      <c r="H635" s="4">
        <v>1</v>
      </c>
      <c r="I635" s="10">
        <v>2</v>
      </c>
      <c r="J635" s="48">
        <v>58</v>
      </c>
      <c r="K635" s="77">
        <v>1</v>
      </c>
      <c r="L635" s="77">
        <f t="shared" si="126"/>
        <v>2</v>
      </c>
      <c r="M635" s="50">
        <v>0.23200000000000001</v>
      </c>
      <c r="N635" s="80">
        <v>0.23200000000000001</v>
      </c>
      <c r="O635" s="82">
        <f>K635-E635</f>
        <v>0</v>
      </c>
      <c r="P635" s="83">
        <f>L635-F635</f>
        <v>0</v>
      </c>
      <c r="Q635" s="83">
        <v>0</v>
      </c>
      <c r="R635" s="84">
        <v>0</v>
      </c>
    </row>
    <row r="636" spans="2:18" ht="27.95" customHeight="1" x14ac:dyDescent="0.25">
      <c r="B636" s="3" t="s">
        <v>69</v>
      </c>
      <c r="C636" s="2" t="s">
        <v>564</v>
      </c>
      <c r="D636" s="5">
        <v>57</v>
      </c>
      <c r="E636" s="4">
        <v>2</v>
      </c>
      <c r="F636" s="4">
        <v>3</v>
      </c>
      <c r="G636" s="4">
        <v>1</v>
      </c>
      <c r="H636" s="4">
        <v>1</v>
      </c>
      <c r="I636" s="10">
        <v>1</v>
      </c>
      <c r="J636" s="48">
        <v>57</v>
      </c>
      <c r="K636" s="77">
        <v>1</v>
      </c>
      <c r="L636" s="77">
        <f t="shared" si="126"/>
        <v>2</v>
      </c>
      <c r="M636" s="50">
        <v>0.22800000000000001</v>
      </c>
      <c r="N636" s="80">
        <v>0.22800000000000001</v>
      </c>
      <c r="O636" s="82">
        <v>0</v>
      </c>
      <c r="P636" s="83">
        <v>0</v>
      </c>
      <c r="Q636" s="83">
        <v>0</v>
      </c>
      <c r="R636" s="84">
        <v>0</v>
      </c>
    </row>
    <row r="637" spans="2:18" ht="27.95" customHeight="1" x14ac:dyDescent="0.25">
      <c r="B637" s="3" t="s">
        <v>69</v>
      </c>
      <c r="C637" s="2" t="s">
        <v>563</v>
      </c>
      <c r="D637" s="5">
        <v>50</v>
      </c>
      <c r="E637" s="4">
        <v>1</v>
      </c>
      <c r="F637" s="4">
        <v>3</v>
      </c>
      <c r="G637" s="4">
        <v>1</v>
      </c>
      <c r="H637" s="4">
        <v>1</v>
      </c>
      <c r="I637" s="10">
        <v>1</v>
      </c>
      <c r="J637" s="48">
        <v>50</v>
      </c>
      <c r="K637" s="77">
        <v>1</v>
      </c>
      <c r="L637" s="77">
        <f t="shared" si="126"/>
        <v>2</v>
      </c>
      <c r="M637" s="50">
        <v>0.2</v>
      </c>
      <c r="N637" s="80">
        <v>0.2</v>
      </c>
      <c r="O637" s="82">
        <f>K637-E637</f>
        <v>0</v>
      </c>
      <c r="P637" s="83">
        <v>0</v>
      </c>
      <c r="Q637" s="83">
        <v>0</v>
      </c>
      <c r="R637" s="84">
        <v>0</v>
      </c>
    </row>
    <row r="638" spans="2:18" ht="27.95" customHeight="1" x14ac:dyDescent="0.25">
      <c r="B638" s="3" t="s">
        <v>69</v>
      </c>
      <c r="C638" s="2" t="s">
        <v>997</v>
      </c>
      <c r="D638" s="5">
        <v>40</v>
      </c>
      <c r="E638" s="4">
        <v>1</v>
      </c>
      <c r="F638" s="4">
        <v>1</v>
      </c>
      <c r="G638" s="4">
        <v>1</v>
      </c>
      <c r="H638" s="4">
        <v>1</v>
      </c>
      <c r="I638" s="10">
        <v>0</v>
      </c>
      <c r="J638" s="48">
        <v>40</v>
      </c>
      <c r="K638" s="77">
        <v>1</v>
      </c>
      <c r="L638" s="77">
        <f t="shared" si="126"/>
        <v>2</v>
      </c>
      <c r="M638" s="50">
        <v>0.16</v>
      </c>
      <c r="N638" s="80">
        <v>0.16</v>
      </c>
      <c r="O638" s="82">
        <f>K638-E638</f>
        <v>0</v>
      </c>
      <c r="P638" s="83">
        <f>L638-F638</f>
        <v>1</v>
      </c>
      <c r="Q638" s="83">
        <v>0</v>
      </c>
      <c r="R638" s="84">
        <v>0</v>
      </c>
    </row>
    <row r="639" spans="2:18" ht="27.95" customHeight="1" x14ac:dyDescent="0.25">
      <c r="B639" s="3" t="s">
        <v>69</v>
      </c>
      <c r="C639" s="2" t="s">
        <v>568</v>
      </c>
      <c r="D639" s="5">
        <v>27</v>
      </c>
      <c r="E639" s="4">
        <v>2</v>
      </c>
      <c r="F639" s="4">
        <v>5</v>
      </c>
      <c r="G639" s="4">
        <v>1</v>
      </c>
      <c r="H639" s="4">
        <v>1</v>
      </c>
      <c r="I639" s="10">
        <v>1</v>
      </c>
      <c r="J639" s="48">
        <v>27</v>
      </c>
      <c r="K639" s="77">
        <v>1</v>
      </c>
      <c r="L639" s="77">
        <f t="shared" si="126"/>
        <v>2</v>
      </c>
      <c r="M639" s="50">
        <v>0.108</v>
      </c>
      <c r="N639" s="80">
        <v>0.108</v>
      </c>
      <c r="O639" s="82">
        <v>0</v>
      </c>
      <c r="P639" s="83">
        <v>0</v>
      </c>
      <c r="Q639" s="83">
        <v>0</v>
      </c>
      <c r="R639" s="84">
        <v>0</v>
      </c>
    </row>
    <row r="640" spans="2:18" ht="27.95" customHeight="1" x14ac:dyDescent="0.25">
      <c r="B640" s="3" t="s">
        <v>69</v>
      </c>
      <c r="C640" s="2" t="s">
        <v>310</v>
      </c>
      <c r="D640" s="5">
        <v>23</v>
      </c>
      <c r="E640" s="4">
        <v>6</v>
      </c>
      <c r="F640" s="4">
        <v>12</v>
      </c>
      <c r="G640" s="4">
        <v>1</v>
      </c>
      <c r="H640" s="4">
        <v>1</v>
      </c>
      <c r="I640" s="10">
        <v>1</v>
      </c>
      <c r="J640" s="48">
        <v>23</v>
      </c>
      <c r="K640" s="77">
        <v>1</v>
      </c>
      <c r="L640" s="77">
        <f t="shared" si="126"/>
        <v>2</v>
      </c>
      <c r="M640" s="50">
        <v>9.1999999999999998E-2</v>
      </c>
      <c r="N640" s="80">
        <v>9.1999999999999998E-2</v>
      </c>
      <c r="O640" s="82">
        <v>0</v>
      </c>
      <c r="P640" s="83">
        <v>0</v>
      </c>
      <c r="Q640" s="83">
        <v>0</v>
      </c>
      <c r="R640" s="84">
        <v>0</v>
      </c>
    </row>
    <row r="641" spans="2:18" ht="27.95" customHeight="1" x14ac:dyDescent="0.25">
      <c r="B641" s="3" t="s">
        <v>70</v>
      </c>
      <c r="C641" s="2" t="s">
        <v>576</v>
      </c>
      <c r="D641" s="5">
        <v>796</v>
      </c>
      <c r="E641" s="4">
        <v>3</v>
      </c>
      <c r="F641" s="4">
        <v>7</v>
      </c>
      <c r="G641" s="4">
        <v>2</v>
      </c>
      <c r="H641" s="4">
        <v>2</v>
      </c>
      <c r="I641" s="10">
        <v>2</v>
      </c>
      <c r="J641" s="48">
        <v>796</v>
      </c>
      <c r="K641" s="77">
        <f t="shared" ref="K641:K647" si="134" xml:space="preserve"> J641/250</f>
        <v>3.1840000000000002</v>
      </c>
      <c r="L641" s="77">
        <f t="shared" si="126"/>
        <v>6.3680000000000003</v>
      </c>
      <c r="M641" s="50">
        <v>3.1840000000000002</v>
      </c>
      <c r="N641" s="80">
        <v>3.1840000000000002</v>
      </c>
      <c r="O641" s="82">
        <f>K641-E641</f>
        <v>0.18400000000000016</v>
      </c>
      <c r="P641" s="83">
        <v>0</v>
      </c>
      <c r="Q641" s="83">
        <f t="shared" ref="Q641:R644" si="135" xml:space="preserve"> M641-G641</f>
        <v>1.1840000000000002</v>
      </c>
      <c r="R641" s="84">
        <f t="shared" si="135"/>
        <v>1.1840000000000002</v>
      </c>
    </row>
    <row r="642" spans="2:18" ht="27.95" customHeight="1" x14ac:dyDescent="0.25">
      <c r="B642" s="3" t="s">
        <v>70</v>
      </c>
      <c r="C642" s="2" t="s">
        <v>582</v>
      </c>
      <c r="D642" s="5">
        <v>747</v>
      </c>
      <c r="E642" s="4">
        <v>1</v>
      </c>
      <c r="F642" s="4">
        <v>7</v>
      </c>
      <c r="G642" s="4">
        <v>2</v>
      </c>
      <c r="H642" s="4">
        <v>2</v>
      </c>
      <c r="I642" s="10">
        <v>2</v>
      </c>
      <c r="J642" s="48">
        <v>747</v>
      </c>
      <c r="K642" s="77">
        <f t="shared" si="134"/>
        <v>2.988</v>
      </c>
      <c r="L642" s="77">
        <f t="shared" si="126"/>
        <v>5.976</v>
      </c>
      <c r="M642" s="50">
        <v>2.988</v>
      </c>
      <c r="N642" s="80">
        <v>2.988</v>
      </c>
      <c r="O642" s="82">
        <f>K642-E642</f>
        <v>1.988</v>
      </c>
      <c r="P642" s="83">
        <v>0</v>
      </c>
      <c r="Q642" s="83">
        <f t="shared" si="135"/>
        <v>0.98799999999999999</v>
      </c>
      <c r="R642" s="84">
        <f t="shared" si="135"/>
        <v>0.98799999999999999</v>
      </c>
    </row>
    <row r="643" spans="2:18" ht="27.95" customHeight="1" x14ac:dyDescent="0.25">
      <c r="B643" s="3" t="s">
        <v>70</v>
      </c>
      <c r="C643" s="2" t="s">
        <v>583</v>
      </c>
      <c r="D643" s="5">
        <v>723</v>
      </c>
      <c r="E643" s="4">
        <v>3</v>
      </c>
      <c r="F643" s="4">
        <v>5</v>
      </c>
      <c r="G643" s="4">
        <v>2</v>
      </c>
      <c r="H643" s="4">
        <v>2</v>
      </c>
      <c r="I643" s="10">
        <v>2</v>
      </c>
      <c r="J643" s="48">
        <v>723</v>
      </c>
      <c r="K643" s="77">
        <f t="shared" si="134"/>
        <v>2.8919999999999999</v>
      </c>
      <c r="L643" s="77">
        <f t="shared" si="126"/>
        <v>5.7839999999999998</v>
      </c>
      <c r="M643" s="50">
        <v>2.8919999999999999</v>
      </c>
      <c r="N643" s="80">
        <v>2.8919999999999999</v>
      </c>
      <c r="O643" s="82">
        <v>0</v>
      </c>
      <c r="P643" s="83">
        <f>L643-F643</f>
        <v>0.78399999999999981</v>
      </c>
      <c r="Q643" s="83">
        <f t="shared" si="135"/>
        <v>0.8919999999999999</v>
      </c>
      <c r="R643" s="84">
        <f t="shared" si="135"/>
        <v>0.8919999999999999</v>
      </c>
    </row>
    <row r="644" spans="2:18" ht="27.95" customHeight="1" x14ac:dyDescent="0.25">
      <c r="B644" s="3" t="s">
        <v>70</v>
      </c>
      <c r="C644" s="2" t="s">
        <v>581</v>
      </c>
      <c r="D644" s="5">
        <v>681</v>
      </c>
      <c r="E644" s="4">
        <v>3</v>
      </c>
      <c r="F644" s="4">
        <v>4</v>
      </c>
      <c r="G644" s="4">
        <v>2</v>
      </c>
      <c r="H644" s="4">
        <v>2</v>
      </c>
      <c r="I644" s="10">
        <v>1</v>
      </c>
      <c r="J644" s="48">
        <v>681</v>
      </c>
      <c r="K644" s="77">
        <f t="shared" si="134"/>
        <v>2.7240000000000002</v>
      </c>
      <c r="L644" s="77">
        <f t="shared" si="126"/>
        <v>5.4480000000000004</v>
      </c>
      <c r="M644" s="50">
        <v>2.7240000000000002</v>
      </c>
      <c r="N644" s="80">
        <v>2.7240000000000002</v>
      </c>
      <c r="O644" s="82">
        <v>0</v>
      </c>
      <c r="P644" s="83">
        <f>L644-F644</f>
        <v>1.4480000000000004</v>
      </c>
      <c r="Q644" s="83">
        <f t="shared" si="135"/>
        <v>0.7240000000000002</v>
      </c>
      <c r="R644" s="84">
        <f t="shared" si="135"/>
        <v>0.7240000000000002</v>
      </c>
    </row>
    <row r="645" spans="2:18" ht="27.95" customHeight="1" x14ac:dyDescent="0.25">
      <c r="B645" s="3" t="s">
        <v>70</v>
      </c>
      <c r="C645" s="2" t="s">
        <v>571</v>
      </c>
      <c r="D645" s="5">
        <v>494</v>
      </c>
      <c r="E645" s="4">
        <v>2</v>
      </c>
      <c r="F645" s="4">
        <v>6</v>
      </c>
      <c r="G645" s="4">
        <v>2</v>
      </c>
      <c r="H645" s="4">
        <v>2</v>
      </c>
      <c r="I645" s="10">
        <v>2</v>
      </c>
      <c r="J645" s="48">
        <v>494</v>
      </c>
      <c r="K645" s="77">
        <f t="shared" si="134"/>
        <v>1.976</v>
      </c>
      <c r="L645" s="77">
        <f t="shared" ref="L645:L708" si="136" xml:space="preserve"> K645*2</f>
        <v>3.952</v>
      </c>
      <c r="M645" s="50">
        <v>1.976</v>
      </c>
      <c r="N645" s="80">
        <v>1.976</v>
      </c>
      <c r="O645" s="82">
        <v>0</v>
      </c>
      <c r="P645" s="83">
        <v>0</v>
      </c>
      <c r="Q645" s="83">
        <v>0</v>
      </c>
      <c r="R645" s="84">
        <v>0</v>
      </c>
    </row>
    <row r="646" spans="2:18" ht="27.95" customHeight="1" x14ac:dyDescent="0.25">
      <c r="B646" s="3" t="s">
        <v>70</v>
      </c>
      <c r="C646" s="2" t="s">
        <v>570</v>
      </c>
      <c r="D646" s="5">
        <v>492</v>
      </c>
      <c r="E646" s="4">
        <v>2</v>
      </c>
      <c r="F646" s="4">
        <v>7</v>
      </c>
      <c r="G646" s="4">
        <v>4</v>
      </c>
      <c r="H646" s="4">
        <v>4</v>
      </c>
      <c r="I646" s="10">
        <v>3</v>
      </c>
      <c r="J646" s="48">
        <v>492</v>
      </c>
      <c r="K646" s="77">
        <f t="shared" si="134"/>
        <v>1.968</v>
      </c>
      <c r="L646" s="77">
        <f t="shared" si="136"/>
        <v>3.9359999999999999</v>
      </c>
      <c r="M646" s="50">
        <v>1.968</v>
      </c>
      <c r="N646" s="80">
        <v>1.968</v>
      </c>
      <c r="O646" s="82">
        <v>0</v>
      </c>
      <c r="P646" s="83">
        <v>0</v>
      </c>
      <c r="Q646" s="83">
        <v>0</v>
      </c>
      <c r="R646" s="84">
        <v>0</v>
      </c>
    </row>
    <row r="647" spans="2:18" ht="27.95" customHeight="1" x14ac:dyDescent="0.25">
      <c r="B647" s="3" t="s">
        <v>70</v>
      </c>
      <c r="C647" s="2" t="s">
        <v>580</v>
      </c>
      <c r="D647" s="5">
        <v>273</v>
      </c>
      <c r="E647" s="4">
        <v>1</v>
      </c>
      <c r="F647" s="4">
        <v>3</v>
      </c>
      <c r="G647" s="4">
        <v>2</v>
      </c>
      <c r="H647" s="4">
        <v>2</v>
      </c>
      <c r="I647" s="10">
        <v>1</v>
      </c>
      <c r="J647" s="48">
        <v>273</v>
      </c>
      <c r="K647" s="77">
        <f t="shared" si="134"/>
        <v>1.0920000000000001</v>
      </c>
      <c r="L647" s="77">
        <f t="shared" si="136"/>
        <v>2.1840000000000002</v>
      </c>
      <c r="M647" s="50">
        <v>1.0920000000000001</v>
      </c>
      <c r="N647" s="80">
        <v>1.0920000000000001</v>
      </c>
      <c r="O647" s="82">
        <f t="shared" ref="O647:O663" si="137">K647-E647</f>
        <v>9.2000000000000082E-2</v>
      </c>
      <c r="P647" s="83">
        <v>0</v>
      </c>
      <c r="Q647" s="83">
        <v>0</v>
      </c>
      <c r="R647" s="84">
        <v>0</v>
      </c>
    </row>
    <row r="648" spans="2:18" ht="27.95" customHeight="1" x14ac:dyDescent="0.25">
      <c r="B648" s="3" t="s">
        <v>70</v>
      </c>
      <c r="C648" s="2" t="s">
        <v>575</v>
      </c>
      <c r="D648" s="5">
        <v>207</v>
      </c>
      <c r="E648" s="4">
        <v>1</v>
      </c>
      <c r="F648" s="4">
        <v>2</v>
      </c>
      <c r="G648" s="4">
        <v>1</v>
      </c>
      <c r="H648" s="4">
        <v>1</v>
      </c>
      <c r="I648" s="10">
        <v>1</v>
      </c>
      <c r="J648" s="48">
        <v>207</v>
      </c>
      <c r="K648" s="77">
        <v>1</v>
      </c>
      <c r="L648" s="77">
        <f t="shared" si="136"/>
        <v>2</v>
      </c>
      <c r="M648" s="50">
        <v>0.82799999999999996</v>
      </c>
      <c r="N648" s="80">
        <v>0.82799999999999996</v>
      </c>
      <c r="O648" s="82">
        <f t="shared" si="137"/>
        <v>0</v>
      </c>
      <c r="P648" s="83">
        <f>L648-F648</f>
        <v>0</v>
      </c>
      <c r="Q648" s="83">
        <v>0</v>
      </c>
      <c r="R648" s="84">
        <v>0</v>
      </c>
    </row>
    <row r="649" spans="2:18" ht="27.95" customHeight="1" x14ac:dyDescent="0.25">
      <c r="B649" s="3" t="s">
        <v>70</v>
      </c>
      <c r="C649" s="2" t="s">
        <v>574</v>
      </c>
      <c r="D649" s="5">
        <v>154</v>
      </c>
      <c r="E649" s="4">
        <v>1</v>
      </c>
      <c r="F649" s="4">
        <v>4</v>
      </c>
      <c r="G649" s="4">
        <v>2</v>
      </c>
      <c r="H649" s="4">
        <v>2</v>
      </c>
      <c r="I649" s="10">
        <v>1</v>
      </c>
      <c r="J649" s="48">
        <v>154</v>
      </c>
      <c r="K649" s="77">
        <v>1</v>
      </c>
      <c r="L649" s="77">
        <f t="shared" si="136"/>
        <v>2</v>
      </c>
      <c r="M649" s="50">
        <v>0.61599999999999999</v>
      </c>
      <c r="N649" s="80">
        <v>0.61599999999999999</v>
      </c>
      <c r="O649" s="82">
        <f t="shared" si="137"/>
        <v>0</v>
      </c>
      <c r="P649" s="83">
        <v>0</v>
      </c>
      <c r="Q649" s="83">
        <v>0</v>
      </c>
      <c r="R649" s="84">
        <v>0</v>
      </c>
    </row>
    <row r="650" spans="2:18" ht="27.95" customHeight="1" x14ac:dyDescent="0.25">
      <c r="B650" s="3" t="s">
        <v>70</v>
      </c>
      <c r="C650" s="2" t="s">
        <v>578</v>
      </c>
      <c r="D650" s="5">
        <v>137</v>
      </c>
      <c r="E650" s="4">
        <v>1</v>
      </c>
      <c r="F650" s="4">
        <v>1</v>
      </c>
      <c r="G650" s="4">
        <v>1</v>
      </c>
      <c r="H650" s="4">
        <v>1</v>
      </c>
      <c r="I650" s="10">
        <v>0</v>
      </c>
      <c r="J650" s="48">
        <v>137</v>
      </c>
      <c r="K650" s="77">
        <v>1</v>
      </c>
      <c r="L650" s="77">
        <f t="shared" si="136"/>
        <v>2</v>
      </c>
      <c r="M650" s="50">
        <v>0.54800000000000004</v>
      </c>
      <c r="N650" s="80">
        <v>0.54800000000000004</v>
      </c>
      <c r="O650" s="82">
        <f t="shared" si="137"/>
        <v>0</v>
      </c>
      <c r="P650" s="83">
        <f t="shared" ref="P650:P658" si="138">L650-F650</f>
        <v>1</v>
      </c>
      <c r="Q650" s="83">
        <v>0</v>
      </c>
      <c r="R650" s="84">
        <v>0</v>
      </c>
    </row>
    <row r="651" spans="2:18" ht="27.95" customHeight="1" x14ac:dyDescent="0.25">
      <c r="B651" s="3" t="s">
        <v>70</v>
      </c>
      <c r="C651" s="2" t="s">
        <v>573</v>
      </c>
      <c r="D651" s="5">
        <v>107</v>
      </c>
      <c r="E651" s="4">
        <v>1</v>
      </c>
      <c r="F651" s="4">
        <v>2</v>
      </c>
      <c r="G651" s="4">
        <v>1</v>
      </c>
      <c r="H651" s="4">
        <v>1</v>
      </c>
      <c r="I651" s="10">
        <v>1</v>
      </c>
      <c r="J651" s="48">
        <v>107</v>
      </c>
      <c r="K651" s="77">
        <v>1</v>
      </c>
      <c r="L651" s="77">
        <f t="shared" si="136"/>
        <v>2</v>
      </c>
      <c r="M651" s="50">
        <v>0.42799999999999999</v>
      </c>
      <c r="N651" s="80">
        <v>0.42799999999999999</v>
      </c>
      <c r="O651" s="82">
        <f t="shared" si="137"/>
        <v>0</v>
      </c>
      <c r="P651" s="83">
        <f t="shared" si="138"/>
        <v>0</v>
      </c>
      <c r="Q651" s="83">
        <v>0</v>
      </c>
      <c r="R651" s="84">
        <v>0</v>
      </c>
    </row>
    <row r="652" spans="2:18" ht="27.95" customHeight="1" x14ac:dyDescent="0.25">
      <c r="B652" s="3" t="s">
        <v>70</v>
      </c>
      <c r="C652" s="2" t="s">
        <v>577</v>
      </c>
      <c r="D652" s="5">
        <v>106</v>
      </c>
      <c r="E652" s="4">
        <v>1</v>
      </c>
      <c r="F652" s="4">
        <v>2</v>
      </c>
      <c r="G652" s="4">
        <v>2</v>
      </c>
      <c r="H652" s="4">
        <v>2</v>
      </c>
      <c r="I652" s="10">
        <v>1</v>
      </c>
      <c r="J652" s="48">
        <v>106</v>
      </c>
      <c r="K652" s="77">
        <v>1</v>
      </c>
      <c r="L652" s="77">
        <f t="shared" si="136"/>
        <v>2</v>
      </c>
      <c r="M652" s="50">
        <v>0.42399999999999999</v>
      </c>
      <c r="N652" s="80">
        <v>0.42399999999999999</v>
      </c>
      <c r="O652" s="82">
        <f t="shared" si="137"/>
        <v>0</v>
      </c>
      <c r="P652" s="83">
        <f t="shared" si="138"/>
        <v>0</v>
      </c>
      <c r="Q652" s="83">
        <v>0</v>
      </c>
      <c r="R652" s="84">
        <v>0</v>
      </c>
    </row>
    <row r="653" spans="2:18" ht="27.95" customHeight="1" x14ac:dyDescent="0.25">
      <c r="B653" s="3" t="s">
        <v>70</v>
      </c>
      <c r="C653" s="2" t="s">
        <v>572</v>
      </c>
      <c r="D653" s="5">
        <v>103</v>
      </c>
      <c r="E653" s="4">
        <v>1</v>
      </c>
      <c r="F653" s="4">
        <v>2</v>
      </c>
      <c r="G653" s="4">
        <v>0</v>
      </c>
      <c r="H653" s="4">
        <v>0</v>
      </c>
      <c r="I653" s="10">
        <v>0</v>
      </c>
      <c r="J653" s="48">
        <v>103</v>
      </c>
      <c r="K653" s="77">
        <v>1</v>
      </c>
      <c r="L653" s="77">
        <f t="shared" si="136"/>
        <v>2</v>
      </c>
      <c r="M653" s="50">
        <v>0.41199999999999998</v>
      </c>
      <c r="N653" s="80">
        <v>0.41199999999999998</v>
      </c>
      <c r="O653" s="82">
        <f t="shared" si="137"/>
        <v>0</v>
      </c>
      <c r="P653" s="83">
        <f t="shared" si="138"/>
        <v>0</v>
      </c>
      <c r="Q653" s="83">
        <f xml:space="preserve"> M653-G653</f>
        <v>0.41199999999999998</v>
      </c>
      <c r="R653" s="84">
        <f xml:space="preserve"> N653-H653</f>
        <v>0.41199999999999998</v>
      </c>
    </row>
    <row r="654" spans="2:18" ht="27.95" customHeight="1" x14ac:dyDescent="0.25">
      <c r="B654" s="3" t="s">
        <v>70</v>
      </c>
      <c r="C654" s="2" t="s">
        <v>579</v>
      </c>
      <c r="D654" s="5">
        <v>61</v>
      </c>
      <c r="E654" s="4">
        <v>1</v>
      </c>
      <c r="F654" s="4">
        <v>2</v>
      </c>
      <c r="G654" s="4">
        <v>1</v>
      </c>
      <c r="H654" s="4">
        <v>1</v>
      </c>
      <c r="I654" s="10">
        <v>1</v>
      </c>
      <c r="J654" s="48">
        <v>61</v>
      </c>
      <c r="K654" s="77">
        <v>1</v>
      </c>
      <c r="L654" s="77">
        <f t="shared" si="136"/>
        <v>2</v>
      </c>
      <c r="M654" s="50">
        <v>0.24399999999999999</v>
      </c>
      <c r="N654" s="80">
        <v>0.24399999999999999</v>
      </c>
      <c r="O654" s="82">
        <f t="shared" si="137"/>
        <v>0</v>
      </c>
      <c r="P654" s="83">
        <f t="shared" si="138"/>
        <v>0</v>
      </c>
      <c r="Q654" s="83">
        <v>0</v>
      </c>
      <c r="R654" s="84">
        <v>0</v>
      </c>
    </row>
    <row r="655" spans="2:18" ht="27.95" customHeight="1" x14ac:dyDescent="0.25">
      <c r="B655" s="3" t="s">
        <v>70</v>
      </c>
      <c r="C655" s="2" t="s">
        <v>922</v>
      </c>
      <c r="D655" s="5">
        <v>0</v>
      </c>
      <c r="E655" s="4">
        <v>0</v>
      </c>
      <c r="F655" s="4">
        <v>0</v>
      </c>
      <c r="G655" s="4">
        <v>0</v>
      </c>
      <c r="H655" s="4">
        <v>0</v>
      </c>
      <c r="I655" s="10"/>
      <c r="J655" s="48">
        <v>0</v>
      </c>
      <c r="K655" s="77">
        <f t="shared" ref="K655:K662" si="139" xml:space="preserve"> J655/250</f>
        <v>0</v>
      </c>
      <c r="L655" s="77">
        <f t="shared" si="136"/>
        <v>0</v>
      </c>
      <c r="M655" s="50">
        <v>0</v>
      </c>
      <c r="N655" s="80">
        <v>0</v>
      </c>
      <c r="O655" s="82">
        <f t="shared" si="137"/>
        <v>0</v>
      </c>
      <c r="P655" s="83">
        <f t="shared" si="138"/>
        <v>0</v>
      </c>
      <c r="Q655" s="83">
        <f t="shared" ref="Q655:R659" si="140" xml:space="preserve"> M655-G655</f>
        <v>0</v>
      </c>
      <c r="R655" s="84">
        <f t="shared" si="140"/>
        <v>0</v>
      </c>
    </row>
    <row r="656" spans="2:18" ht="27.95" customHeight="1" x14ac:dyDescent="0.25">
      <c r="B656" s="3" t="s">
        <v>70</v>
      </c>
      <c r="C656" s="2" t="s">
        <v>780</v>
      </c>
      <c r="D656" s="5">
        <v>0</v>
      </c>
      <c r="E656" s="4">
        <v>0</v>
      </c>
      <c r="F656" s="4">
        <v>0</v>
      </c>
      <c r="G656" s="4">
        <v>0</v>
      </c>
      <c r="H656" s="4">
        <v>0</v>
      </c>
      <c r="I656" s="10"/>
      <c r="J656" s="48">
        <v>0</v>
      </c>
      <c r="K656" s="77">
        <f t="shared" si="139"/>
        <v>0</v>
      </c>
      <c r="L656" s="77">
        <f t="shared" si="136"/>
        <v>0</v>
      </c>
      <c r="M656" s="50">
        <v>0</v>
      </c>
      <c r="N656" s="80">
        <v>0</v>
      </c>
      <c r="O656" s="82">
        <f t="shared" si="137"/>
        <v>0</v>
      </c>
      <c r="P656" s="83">
        <f t="shared" si="138"/>
        <v>0</v>
      </c>
      <c r="Q656" s="83">
        <f t="shared" si="140"/>
        <v>0</v>
      </c>
      <c r="R656" s="84">
        <f t="shared" si="140"/>
        <v>0</v>
      </c>
    </row>
    <row r="657" spans="2:18" ht="27.95" customHeight="1" x14ac:dyDescent="0.25">
      <c r="B657" s="3" t="s">
        <v>70</v>
      </c>
      <c r="C657" s="2" t="s">
        <v>781</v>
      </c>
      <c r="D657" s="5">
        <v>0</v>
      </c>
      <c r="E657" s="4">
        <v>0</v>
      </c>
      <c r="F657" s="4">
        <v>0</v>
      </c>
      <c r="G657" s="4">
        <v>0</v>
      </c>
      <c r="H657" s="4">
        <v>0</v>
      </c>
      <c r="I657" s="10">
        <v>0</v>
      </c>
      <c r="J657" s="48">
        <v>0</v>
      </c>
      <c r="K657" s="77">
        <f t="shared" si="139"/>
        <v>0</v>
      </c>
      <c r="L657" s="77">
        <f t="shared" si="136"/>
        <v>0</v>
      </c>
      <c r="M657" s="50">
        <v>0</v>
      </c>
      <c r="N657" s="80">
        <v>0</v>
      </c>
      <c r="O657" s="82">
        <f t="shared" si="137"/>
        <v>0</v>
      </c>
      <c r="P657" s="83">
        <f t="shared" si="138"/>
        <v>0</v>
      </c>
      <c r="Q657" s="83">
        <f t="shared" si="140"/>
        <v>0</v>
      </c>
      <c r="R657" s="84">
        <f t="shared" si="140"/>
        <v>0</v>
      </c>
    </row>
    <row r="658" spans="2:18" ht="27.95" customHeight="1" x14ac:dyDescent="0.25">
      <c r="B658" s="3" t="s">
        <v>70</v>
      </c>
      <c r="C658" s="2" t="s">
        <v>923</v>
      </c>
      <c r="D658" s="5"/>
      <c r="E658" s="4">
        <v>0</v>
      </c>
      <c r="F658" s="4">
        <v>0</v>
      </c>
      <c r="G658" s="4">
        <v>0</v>
      </c>
      <c r="H658" s="4">
        <v>0</v>
      </c>
      <c r="I658" s="10">
        <v>0</v>
      </c>
      <c r="J658" s="48"/>
      <c r="K658" s="77">
        <f t="shared" si="139"/>
        <v>0</v>
      </c>
      <c r="L658" s="77">
        <f t="shared" si="136"/>
        <v>0</v>
      </c>
      <c r="M658" s="50">
        <v>0</v>
      </c>
      <c r="N658" s="80">
        <v>0</v>
      </c>
      <c r="O658" s="82">
        <f t="shared" si="137"/>
        <v>0</v>
      </c>
      <c r="P658" s="83">
        <f t="shared" si="138"/>
        <v>0</v>
      </c>
      <c r="Q658" s="83">
        <f t="shared" si="140"/>
        <v>0</v>
      </c>
      <c r="R658" s="84">
        <f t="shared" si="140"/>
        <v>0</v>
      </c>
    </row>
    <row r="659" spans="2:18" ht="27.95" customHeight="1" x14ac:dyDescent="0.25">
      <c r="B659" s="3" t="s">
        <v>71</v>
      </c>
      <c r="C659" s="2" t="s">
        <v>591</v>
      </c>
      <c r="D659" s="5">
        <v>1117</v>
      </c>
      <c r="E659" s="4">
        <v>2</v>
      </c>
      <c r="F659" s="4">
        <v>11</v>
      </c>
      <c r="G659" s="4">
        <v>3</v>
      </c>
      <c r="H659" s="4">
        <v>3</v>
      </c>
      <c r="I659" s="10">
        <v>2</v>
      </c>
      <c r="J659" s="48">
        <v>1117</v>
      </c>
      <c r="K659" s="77">
        <f t="shared" si="139"/>
        <v>4.468</v>
      </c>
      <c r="L659" s="77">
        <f t="shared" si="136"/>
        <v>8.9359999999999999</v>
      </c>
      <c r="M659" s="50">
        <v>4.468</v>
      </c>
      <c r="N659" s="80">
        <v>4.468</v>
      </c>
      <c r="O659" s="82">
        <f t="shared" si="137"/>
        <v>2.468</v>
      </c>
      <c r="P659" s="83">
        <v>0</v>
      </c>
      <c r="Q659" s="83">
        <f t="shared" si="140"/>
        <v>1.468</v>
      </c>
      <c r="R659" s="84">
        <f t="shared" si="140"/>
        <v>1.468</v>
      </c>
    </row>
    <row r="660" spans="2:18" ht="27.95" customHeight="1" x14ac:dyDescent="0.25">
      <c r="B660" s="3" t="s">
        <v>71</v>
      </c>
      <c r="C660" s="2" t="s">
        <v>585</v>
      </c>
      <c r="D660" s="5">
        <v>899</v>
      </c>
      <c r="E660" s="4">
        <v>2</v>
      </c>
      <c r="F660" s="4">
        <v>5</v>
      </c>
      <c r="G660" s="4">
        <v>4</v>
      </c>
      <c r="H660" s="4">
        <v>4</v>
      </c>
      <c r="I660" s="10">
        <v>2</v>
      </c>
      <c r="J660" s="48">
        <v>899</v>
      </c>
      <c r="K660" s="77">
        <f t="shared" si="139"/>
        <v>3.5960000000000001</v>
      </c>
      <c r="L660" s="77">
        <f t="shared" si="136"/>
        <v>7.1920000000000002</v>
      </c>
      <c r="M660" s="50">
        <v>3.5960000000000001</v>
      </c>
      <c r="N660" s="80">
        <v>3.5960000000000001</v>
      </c>
      <c r="O660" s="82">
        <f t="shared" si="137"/>
        <v>1.5960000000000001</v>
      </c>
      <c r="P660" s="83">
        <f>L660-F660</f>
        <v>2.1920000000000002</v>
      </c>
      <c r="Q660" s="83">
        <v>0</v>
      </c>
      <c r="R660" s="84">
        <v>0</v>
      </c>
    </row>
    <row r="661" spans="2:18" ht="27.95" customHeight="1" x14ac:dyDescent="0.25">
      <c r="B661" s="3" t="s">
        <v>71</v>
      </c>
      <c r="C661" s="2" t="s">
        <v>587</v>
      </c>
      <c r="D661" s="5">
        <v>590</v>
      </c>
      <c r="E661" s="4">
        <v>2</v>
      </c>
      <c r="F661" s="4">
        <v>5</v>
      </c>
      <c r="G661" s="4">
        <v>3</v>
      </c>
      <c r="H661" s="4">
        <v>3</v>
      </c>
      <c r="I661" s="10">
        <v>5</v>
      </c>
      <c r="J661" s="48">
        <v>590</v>
      </c>
      <c r="K661" s="77">
        <f t="shared" si="139"/>
        <v>2.36</v>
      </c>
      <c r="L661" s="77">
        <f t="shared" si="136"/>
        <v>4.72</v>
      </c>
      <c r="M661" s="50">
        <v>2.36</v>
      </c>
      <c r="N661" s="80">
        <v>2.36</v>
      </c>
      <c r="O661" s="82">
        <f t="shared" si="137"/>
        <v>0.35999999999999988</v>
      </c>
      <c r="P661" s="83">
        <v>0</v>
      </c>
      <c r="Q661" s="83">
        <v>0</v>
      </c>
      <c r="R661" s="84">
        <v>0</v>
      </c>
    </row>
    <row r="662" spans="2:18" ht="27.95" customHeight="1" x14ac:dyDescent="0.25">
      <c r="B662" s="3" t="s">
        <v>71</v>
      </c>
      <c r="C662" s="2" t="s">
        <v>588</v>
      </c>
      <c r="D662" s="5">
        <v>414</v>
      </c>
      <c r="E662" s="4">
        <v>1</v>
      </c>
      <c r="F662" s="4">
        <v>4</v>
      </c>
      <c r="G662" s="4">
        <v>3</v>
      </c>
      <c r="H662" s="4">
        <v>3</v>
      </c>
      <c r="I662" s="10">
        <v>2</v>
      </c>
      <c r="J662" s="48">
        <v>414</v>
      </c>
      <c r="K662" s="77">
        <f t="shared" si="139"/>
        <v>1.6559999999999999</v>
      </c>
      <c r="L662" s="77">
        <f t="shared" si="136"/>
        <v>3.3119999999999998</v>
      </c>
      <c r="M662" s="50">
        <v>1.6559999999999999</v>
      </c>
      <c r="N662" s="80">
        <v>1.6559999999999999</v>
      </c>
      <c r="O662" s="82">
        <f t="shared" si="137"/>
        <v>0.65599999999999992</v>
      </c>
      <c r="P662" s="83">
        <v>0</v>
      </c>
      <c r="Q662" s="83">
        <v>0</v>
      </c>
      <c r="R662" s="84">
        <v>0</v>
      </c>
    </row>
    <row r="663" spans="2:18" ht="27.95" customHeight="1" x14ac:dyDescent="0.25">
      <c r="B663" s="3" t="s">
        <v>71</v>
      </c>
      <c r="C663" s="2" t="s">
        <v>592</v>
      </c>
      <c r="D663" s="5">
        <v>214</v>
      </c>
      <c r="E663" s="4">
        <v>1</v>
      </c>
      <c r="F663" s="4">
        <v>1</v>
      </c>
      <c r="G663" s="4">
        <v>2</v>
      </c>
      <c r="H663" s="4">
        <v>2</v>
      </c>
      <c r="I663" s="10">
        <v>3</v>
      </c>
      <c r="J663" s="48">
        <v>214</v>
      </c>
      <c r="K663" s="77">
        <v>1</v>
      </c>
      <c r="L663" s="77">
        <f t="shared" si="136"/>
        <v>2</v>
      </c>
      <c r="M663" s="50">
        <v>0.85599999999999998</v>
      </c>
      <c r="N663" s="80">
        <v>0.85599999999999998</v>
      </c>
      <c r="O663" s="82">
        <f t="shared" si="137"/>
        <v>0</v>
      </c>
      <c r="P663" s="83">
        <f t="shared" ref="P663:P670" si="141">L663-F663</f>
        <v>1</v>
      </c>
      <c r="Q663" s="83">
        <v>0</v>
      </c>
      <c r="R663" s="84">
        <v>0</v>
      </c>
    </row>
    <row r="664" spans="2:18" ht="27.95" customHeight="1" x14ac:dyDescent="0.25">
      <c r="B664" s="3" t="s">
        <v>71</v>
      </c>
      <c r="C664" s="2" t="s">
        <v>589</v>
      </c>
      <c r="D664" s="5">
        <v>187</v>
      </c>
      <c r="E664" s="4">
        <v>2</v>
      </c>
      <c r="F664" s="4">
        <v>1</v>
      </c>
      <c r="G664" s="4">
        <v>2</v>
      </c>
      <c r="H664" s="4">
        <v>2</v>
      </c>
      <c r="I664" s="10">
        <v>2</v>
      </c>
      <c r="J664" s="48">
        <v>187</v>
      </c>
      <c r="K664" s="77">
        <v>1</v>
      </c>
      <c r="L664" s="77">
        <f t="shared" si="136"/>
        <v>2</v>
      </c>
      <c r="M664" s="50">
        <v>0.748</v>
      </c>
      <c r="N664" s="80">
        <v>0.748</v>
      </c>
      <c r="O664" s="82">
        <v>0</v>
      </c>
      <c r="P664" s="83">
        <f t="shared" si="141"/>
        <v>1</v>
      </c>
      <c r="Q664" s="83">
        <v>0</v>
      </c>
      <c r="R664" s="84">
        <v>0</v>
      </c>
    </row>
    <row r="665" spans="2:18" ht="27.95" customHeight="1" x14ac:dyDescent="0.25">
      <c r="B665" s="3" t="s">
        <v>71</v>
      </c>
      <c r="C665" s="2" t="s">
        <v>586</v>
      </c>
      <c r="D665" s="5">
        <v>106</v>
      </c>
      <c r="E665" s="4">
        <v>1</v>
      </c>
      <c r="F665" s="4">
        <v>1</v>
      </c>
      <c r="G665" s="4">
        <v>2</v>
      </c>
      <c r="H665" s="4">
        <v>2</v>
      </c>
      <c r="I665" s="10">
        <v>3</v>
      </c>
      <c r="J665" s="48">
        <v>106</v>
      </c>
      <c r="K665" s="77">
        <v>1</v>
      </c>
      <c r="L665" s="77">
        <f t="shared" si="136"/>
        <v>2</v>
      </c>
      <c r="M665" s="50">
        <v>0.42399999999999999</v>
      </c>
      <c r="N665" s="80">
        <v>0.42399999999999999</v>
      </c>
      <c r="O665" s="82">
        <f>K665-E665</f>
        <v>0</v>
      </c>
      <c r="P665" s="83">
        <f t="shared" si="141"/>
        <v>1</v>
      </c>
      <c r="Q665" s="83">
        <v>0</v>
      </c>
      <c r="R665" s="84">
        <v>0</v>
      </c>
    </row>
    <row r="666" spans="2:18" ht="27.95" customHeight="1" x14ac:dyDescent="0.25">
      <c r="B666" s="3" t="s">
        <v>71</v>
      </c>
      <c r="C666" s="2" t="s">
        <v>590</v>
      </c>
      <c r="D666" s="5">
        <v>106</v>
      </c>
      <c r="E666" s="4">
        <v>2</v>
      </c>
      <c r="F666" s="4">
        <v>2</v>
      </c>
      <c r="G666" s="4">
        <v>2</v>
      </c>
      <c r="H666" s="4">
        <v>2</v>
      </c>
      <c r="I666" s="10">
        <v>1</v>
      </c>
      <c r="J666" s="48">
        <v>106</v>
      </c>
      <c r="K666" s="77">
        <v>1</v>
      </c>
      <c r="L666" s="77">
        <f t="shared" si="136"/>
        <v>2</v>
      </c>
      <c r="M666" s="50">
        <v>0.42399999999999999</v>
      </c>
      <c r="N666" s="80">
        <v>0.42399999999999999</v>
      </c>
      <c r="O666" s="82">
        <v>0</v>
      </c>
      <c r="P666" s="83">
        <f t="shared" si="141"/>
        <v>0</v>
      </c>
      <c r="Q666" s="83">
        <v>0</v>
      </c>
      <c r="R666" s="84">
        <v>0</v>
      </c>
    </row>
    <row r="667" spans="2:18" ht="27.95" customHeight="1" x14ac:dyDescent="0.25">
      <c r="B667" s="3" t="s">
        <v>71</v>
      </c>
      <c r="C667" s="2" t="s">
        <v>584</v>
      </c>
      <c r="D667" s="5">
        <v>99</v>
      </c>
      <c r="E667" s="4">
        <v>1</v>
      </c>
      <c r="F667" s="4">
        <v>2</v>
      </c>
      <c r="G667" s="4">
        <v>2</v>
      </c>
      <c r="H667" s="4">
        <v>2</v>
      </c>
      <c r="I667" s="10">
        <v>1</v>
      </c>
      <c r="J667" s="48">
        <v>99</v>
      </c>
      <c r="K667" s="77">
        <v>1</v>
      </c>
      <c r="L667" s="77">
        <f t="shared" si="136"/>
        <v>2</v>
      </c>
      <c r="M667" s="50">
        <v>0.39600000000000002</v>
      </c>
      <c r="N667" s="80">
        <v>0.39600000000000002</v>
      </c>
      <c r="O667" s="82">
        <f t="shared" ref="O667:O679" si="142">K667-E667</f>
        <v>0</v>
      </c>
      <c r="P667" s="83">
        <f t="shared" si="141"/>
        <v>0</v>
      </c>
      <c r="Q667" s="83">
        <v>0</v>
      </c>
      <c r="R667" s="84">
        <v>0</v>
      </c>
    </row>
    <row r="668" spans="2:18" ht="27.95" customHeight="1" x14ac:dyDescent="0.25">
      <c r="B668" s="3" t="s">
        <v>72</v>
      </c>
      <c r="C668" s="2" t="s">
        <v>601</v>
      </c>
      <c r="D668" s="5">
        <v>2424</v>
      </c>
      <c r="E668" s="4">
        <v>4</v>
      </c>
      <c r="F668" s="4">
        <v>10</v>
      </c>
      <c r="G668" s="4">
        <v>5</v>
      </c>
      <c r="H668" s="4">
        <v>5</v>
      </c>
      <c r="I668" s="10">
        <v>4</v>
      </c>
      <c r="J668" s="48">
        <v>2424</v>
      </c>
      <c r="K668" s="77">
        <f t="shared" ref="K668:K673" si="143" xml:space="preserve"> J668/250</f>
        <v>9.6959999999999997</v>
      </c>
      <c r="L668" s="77">
        <f t="shared" si="136"/>
        <v>19.391999999999999</v>
      </c>
      <c r="M668" s="50">
        <v>9.6959999999999997</v>
      </c>
      <c r="N668" s="80">
        <v>9.6959999999999997</v>
      </c>
      <c r="O668" s="82">
        <f t="shared" si="142"/>
        <v>5.6959999999999997</v>
      </c>
      <c r="P668" s="83">
        <f t="shared" si="141"/>
        <v>9.3919999999999995</v>
      </c>
      <c r="Q668" s="83">
        <f t="shared" ref="Q668:R670" si="144" xml:space="preserve"> M668-G668</f>
        <v>4.6959999999999997</v>
      </c>
      <c r="R668" s="84">
        <f t="shared" si="144"/>
        <v>4.6959999999999997</v>
      </c>
    </row>
    <row r="669" spans="2:18" ht="27.95" customHeight="1" x14ac:dyDescent="0.25">
      <c r="B669" s="3" t="s">
        <v>72</v>
      </c>
      <c r="C669" s="2" t="s">
        <v>602</v>
      </c>
      <c r="D669" s="5">
        <v>2012</v>
      </c>
      <c r="E669" s="4">
        <v>6</v>
      </c>
      <c r="F669" s="4">
        <v>9</v>
      </c>
      <c r="G669" s="4">
        <v>6</v>
      </c>
      <c r="H669" s="4">
        <v>6</v>
      </c>
      <c r="I669" s="10">
        <v>5</v>
      </c>
      <c r="J669" s="48">
        <v>2012</v>
      </c>
      <c r="K669" s="77">
        <f t="shared" si="143"/>
        <v>8.048</v>
      </c>
      <c r="L669" s="77">
        <f t="shared" si="136"/>
        <v>16.096</v>
      </c>
      <c r="M669" s="50">
        <v>8.048</v>
      </c>
      <c r="N669" s="80">
        <v>8.048</v>
      </c>
      <c r="O669" s="82">
        <f t="shared" si="142"/>
        <v>2.048</v>
      </c>
      <c r="P669" s="83">
        <f t="shared" si="141"/>
        <v>7.0960000000000001</v>
      </c>
      <c r="Q669" s="83">
        <f t="shared" si="144"/>
        <v>2.048</v>
      </c>
      <c r="R669" s="84">
        <f t="shared" si="144"/>
        <v>2.048</v>
      </c>
    </row>
    <row r="670" spans="2:18" ht="27.95" customHeight="1" x14ac:dyDescent="0.25">
      <c r="B670" s="3" t="s">
        <v>72</v>
      </c>
      <c r="C670" s="2" t="s">
        <v>593</v>
      </c>
      <c r="D670" s="5">
        <v>1297</v>
      </c>
      <c r="E670" s="4">
        <v>4</v>
      </c>
      <c r="F670" s="4">
        <v>10</v>
      </c>
      <c r="G670" s="4">
        <v>5</v>
      </c>
      <c r="H670" s="4">
        <v>5</v>
      </c>
      <c r="I670" s="10">
        <v>4</v>
      </c>
      <c r="J670" s="48">
        <v>1297</v>
      </c>
      <c r="K670" s="77">
        <f t="shared" si="143"/>
        <v>5.1879999999999997</v>
      </c>
      <c r="L670" s="77">
        <f t="shared" si="136"/>
        <v>10.375999999999999</v>
      </c>
      <c r="M670" s="50">
        <v>5.1879999999999997</v>
      </c>
      <c r="N670" s="80">
        <v>5.1879999999999997</v>
      </c>
      <c r="O670" s="82">
        <f t="shared" si="142"/>
        <v>1.1879999999999997</v>
      </c>
      <c r="P670" s="83">
        <f t="shared" si="141"/>
        <v>0.37599999999999945</v>
      </c>
      <c r="Q670" s="83">
        <f t="shared" si="144"/>
        <v>0.18799999999999972</v>
      </c>
      <c r="R670" s="84">
        <f t="shared" si="144"/>
        <v>0.18799999999999972</v>
      </c>
    </row>
    <row r="671" spans="2:18" ht="27.95" customHeight="1" x14ac:dyDescent="0.25">
      <c r="B671" s="3" t="s">
        <v>72</v>
      </c>
      <c r="C671" s="2" t="s">
        <v>597</v>
      </c>
      <c r="D671" s="5">
        <v>882</v>
      </c>
      <c r="E671" s="4">
        <v>1</v>
      </c>
      <c r="F671" s="4">
        <v>8</v>
      </c>
      <c r="G671" s="4">
        <v>4</v>
      </c>
      <c r="H671" s="4">
        <v>4</v>
      </c>
      <c r="I671" s="10">
        <v>3</v>
      </c>
      <c r="J671" s="48">
        <v>882</v>
      </c>
      <c r="K671" s="77">
        <f t="shared" si="143"/>
        <v>3.528</v>
      </c>
      <c r="L671" s="77">
        <f t="shared" si="136"/>
        <v>7.056</v>
      </c>
      <c r="M671" s="50">
        <v>3.528</v>
      </c>
      <c r="N671" s="80">
        <v>3.528</v>
      </c>
      <c r="O671" s="82">
        <f t="shared" si="142"/>
        <v>2.528</v>
      </c>
      <c r="P671" s="83">
        <v>0</v>
      </c>
      <c r="Q671" s="83">
        <v>0</v>
      </c>
      <c r="R671" s="84">
        <v>0</v>
      </c>
    </row>
    <row r="672" spans="2:18" ht="27.95" customHeight="1" x14ac:dyDescent="0.25">
      <c r="B672" s="3" t="s">
        <v>72</v>
      </c>
      <c r="C672" s="2" t="s">
        <v>600</v>
      </c>
      <c r="D672" s="5">
        <v>475</v>
      </c>
      <c r="E672" s="4">
        <v>1</v>
      </c>
      <c r="F672" s="4">
        <v>5</v>
      </c>
      <c r="G672" s="4">
        <v>3</v>
      </c>
      <c r="H672" s="4">
        <v>3</v>
      </c>
      <c r="I672" s="10">
        <v>2</v>
      </c>
      <c r="J672" s="48">
        <v>475</v>
      </c>
      <c r="K672" s="77">
        <f t="shared" si="143"/>
        <v>1.9</v>
      </c>
      <c r="L672" s="77">
        <f t="shared" si="136"/>
        <v>3.8</v>
      </c>
      <c r="M672" s="50">
        <v>1.9</v>
      </c>
      <c r="N672" s="80">
        <v>1.9</v>
      </c>
      <c r="O672" s="82">
        <f t="shared" si="142"/>
        <v>0.89999999999999991</v>
      </c>
      <c r="P672" s="83">
        <v>0</v>
      </c>
      <c r="Q672" s="83">
        <v>0</v>
      </c>
      <c r="R672" s="84">
        <v>0</v>
      </c>
    </row>
    <row r="673" spans="2:18" ht="27.95" customHeight="1" x14ac:dyDescent="0.25">
      <c r="B673" s="3" t="s">
        <v>72</v>
      </c>
      <c r="C673" s="2" t="s">
        <v>594</v>
      </c>
      <c r="D673" s="5">
        <v>340</v>
      </c>
      <c r="E673" s="4">
        <v>1</v>
      </c>
      <c r="F673" s="4">
        <v>5</v>
      </c>
      <c r="G673" s="4">
        <v>2</v>
      </c>
      <c r="H673" s="4">
        <v>2</v>
      </c>
      <c r="I673" s="10">
        <v>0</v>
      </c>
      <c r="J673" s="48">
        <v>340</v>
      </c>
      <c r="K673" s="77">
        <f t="shared" si="143"/>
        <v>1.36</v>
      </c>
      <c r="L673" s="77">
        <f t="shared" si="136"/>
        <v>2.72</v>
      </c>
      <c r="M673" s="50">
        <v>1.36</v>
      </c>
      <c r="N673" s="80">
        <v>1.36</v>
      </c>
      <c r="O673" s="82">
        <f t="shared" si="142"/>
        <v>0.3600000000000001</v>
      </c>
      <c r="P673" s="83">
        <v>0</v>
      </c>
      <c r="Q673" s="83">
        <v>0</v>
      </c>
      <c r="R673" s="84">
        <v>0</v>
      </c>
    </row>
    <row r="674" spans="2:18" ht="27.95" customHeight="1" x14ac:dyDescent="0.25">
      <c r="B674" s="3" t="s">
        <v>72</v>
      </c>
      <c r="C674" s="2" t="s">
        <v>598</v>
      </c>
      <c r="D674" s="5">
        <v>175</v>
      </c>
      <c r="E674" s="4">
        <v>1</v>
      </c>
      <c r="F674" s="4">
        <v>3</v>
      </c>
      <c r="G674" s="4">
        <v>1</v>
      </c>
      <c r="H674" s="4">
        <v>1</v>
      </c>
      <c r="I674" s="10">
        <v>1</v>
      </c>
      <c r="J674" s="48">
        <v>175</v>
      </c>
      <c r="K674" s="77">
        <v>1</v>
      </c>
      <c r="L674" s="77">
        <f t="shared" si="136"/>
        <v>2</v>
      </c>
      <c r="M674" s="50">
        <v>0.7</v>
      </c>
      <c r="N674" s="80">
        <v>0.7</v>
      </c>
      <c r="O674" s="82">
        <f t="shared" si="142"/>
        <v>0</v>
      </c>
      <c r="P674" s="83">
        <v>0</v>
      </c>
      <c r="Q674" s="83">
        <v>0</v>
      </c>
      <c r="R674" s="84">
        <v>0</v>
      </c>
    </row>
    <row r="675" spans="2:18" ht="27.95" customHeight="1" x14ac:dyDescent="0.25">
      <c r="B675" s="3" t="s">
        <v>72</v>
      </c>
      <c r="C675" s="2" t="s">
        <v>596</v>
      </c>
      <c r="D675" s="5">
        <v>163</v>
      </c>
      <c r="E675" s="4">
        <v>1</v>
      </c>
      <c r="F675" s="4">
        <v>3</v>
      </c>
      <c r="G675" s="4">
        <v>2</v>
      </c>
      <c r="H675" s="4">
        <v>2</v>
      </c>
      <c r="I675" s="10">
        <v>1</v>
      </c>
      <c r="J675" s="48">
        <v>163</v>
      </c>
      <c r="K675" s="77">
        <v>1</v>
      </c>
      <c r="L675" s="77">
        <f t="shared" si="136"/>
        <v>2</v>
      </c>
      <c r="M675" s="50">
        <v>0.65200000000000002</v>
      </c>
      <c r="N675" s="80">
        <v>0.65200000000000002</v>
      </c>
      <c r="O675" s="82">
        <f t="shared" si="142"/>
        <v>0</v>
      </c>
      <c r="P675" s="83">
        <v>0</v>
      </c>
      <c r="Q675" s="83">
        <v>0</v>
      </c>
      <c r="R675" s="84">
        <v>0</v>
      </c>
    </row>
    <row r="676" spans="2:18" ht="27.95" customHeight="1" x14ac:dyDescent="0.25">
      <c r="B676" s="3" t="s">
        <v>72</v>
      </c>
      <c r="C676" s="2" t="s">
        <v>599</v>
      </c>
      <c r="D676" s="5">
        <v>150</v>
      </c>
      <c r="E676" s="4">
        <v>1</v>
      </c>
      <c r="F676" s="4">
        <v>2</v>
      </c>
      <c r="G676" s="4">
        <v>2</v>
      </c>
      <c r="H676" s="4">
        <v>2</v>
      </c>
      <c r="I676" s="10">
        <v>1</v>
      </c>
      <c r="J676" s="48">
        <v>150</v>
      </c>
      <c r="K676" s="77">
        <v>1</v>
      </c>
      <c r="L676" s="77">
        <f t="shared" si="136"/>
        <v>2</v>
      </c>
      <c r="M676" s="50">
        <v>0.6</v>
      </c>
      <c r="N676" s="80">
        <v>0.6</v>
      </c>
      <c r="O676" s="82">
        <f t="shared" si="142"/>
        <v>0</v>
      </c>
      <c r="P676" s="83">
        <f>L676-F676</f>
        <v>0</v>
      </c>
      <c r="Q676" s="83">
        <v>0</v>
      </c>
      <c r="R676" s="84">
        <v>0</v>
      </c>
    </row>
    <row r="677" spans="2:18" ht="27.95" customHeight="1" x14ac:dyDescent="0.25">
      <c r="B677" s="3" t="s">
        <v>72</v>
      </c>
      <c r="C677" s="2" t="s">
        <v>595</v>
      </c>
      <c r="D677" s="5">
        <v>25</v>
      </c>
      <c r="E677" s="4">
        <v>1</v>
      </c>
      <c r="F677" s="4">
        <v>3</v>
      </c>
      <c r="G677" s="4">
        <v>2</v>
      </c>
      <c r="H677" s="4">
        <v>2</v>
      </c>
      <c r="I677" s="10">
        <v>1</v>
      </c>
      <c r="J677" s="48">
        <v>25</v>
      </c>
      <c r="K677" s="77">
        <v>1</v>
      </c>
      <c r="L677" s="77">
        <f t="shared" si="136"/>
        <v>2</v>
      </c>
      <c r="M677" s="50">
        <v>0.1</v>
      </c>
      <c r="N677" s="80">
        <v>0.1</v>
      </c>
      <c r="O677" s="82">
        <f t="shared" si="142"/>
        <v>0</v>
      </c>
      <c r="P677" s="83">
        <v>0</v>
      </c>
      <c r="Q677" s="83">
        <v>0</v>
      </c>
      <c r="R677" s="84">
        <v>0</v>
      </c>
    </row>
    <row r="678" spans="2:18" ht="27.95" customHeight="1" x14ac:dyDescent="0.25">
      <c r="B678" s="3" t="s">
        <v>72</v>
      </c>
      <c r="C678" s="2" t="s">
        <v>797</v>
      </c>
      <c r="D678" s="5">
        <v>0</v>
      </c>
      <c r="E678" s="4">
        <v>0</v>
      </c>
      <c r="F678" s="4">
        <v>0</v>
      </c>
      <c r="G678" s="4">
        <v>0</v>
      </c>
      <c r="H678" s="4">
        <v>0</v>
      </c>
      <c r="I678" s="10">
        <v>0</v>
      </c>
      <c r="J678" s="48">
        <v>0</v>
      </c>
      <c r="K678" s="77">
        <f xml:space="preserve"> J678/250</f>
        <v>0</v>
      </c>
      <c r="L678" s="77">
        <f t="shared" si="136"/>
        <v>0</v>
      </c>
      <c r="M678" s="50">
        <v>0</v>
      </c>
      <c r="N678" s="80">
        <v>0</v>
      </c>
      <c r="O678" s="82">
        <f t="shared" si="142"/>
        <v>0</v>
      </c>
      <c r="P678" s="83">
        <f>L678-F678</f>
        <v>0</v>
      </c>
      <c r="Q678" s="83">
        <f xml:space="preserve"> M678-G678</f>
        <v>0</v>
      </c>
      <c r="R678" s="84">
        <f xml:space="preserve"> N678-H678</f>
        <v>0</v>
      </c>
    </row>
    <row r="679" spans="2:18" ht="27.95" customHeight="1" x14ac:dyDescent="0.25">
      <c r="B679" s="3" t="s">
        <v>73</v>
      </c>
      <c r="C679" s="2" t="s">
        <v>606</v>
      </c>
      <c r="D679" s="5">
        <v>821</v>
      </c>
      <c r="E679" s="4">
        <v>2</v>
      </c>
      <c r="F679" s="4">
        <v>7</v>
      </c>
      <c r="G679" s="4">
        <v>4</v>
      </c>
      <c r="H679" s="4">
        <v>4</v>
      </c>
      <c r="I679" s="10">
        <v>1</v>
      </c>
      <c r="J679" s="48">
        <v>821</v>
      </c>
      <c r="K679" s="77">
        <f xml:space="preserve"> J679/250</f>
        <v>3.2839999999999998</v>
      </c>
      <c r="L679" s="77">
        <f t="shared" si="136"/>
        <v>6.5679999999999996</v>
      </c>
      <c r="M679" s="50">
        <v>3.2839999999999998</v>
      </c>
      <c r="N679" s="80">
        <v>3.2839999999999998</v>
      </c>
      <c r="O679" s="82">
        <f t="shared" si="142"/>
        <v>1.2839999999999998</v>
      </c>
      <c r="P679" s="83">
        <v>0</v>
      </c>
      <c r="Q679" s="83">
        <v>0</v>
      </c>
      <c r="R679" s="84">
        <v>0</v>
      </c>
    </row>
    <row r="680" spans="2:18" ht="27.95" customHeight="1" x14ac:dyDescent="0.25">
      <c r="B680" s="3" t="s">
        <v>73</v>
      </c>
      <c r="C680" s="2" t="s">
        <v>609</v>
      </c>
      <c r="D680" s="5">
        <v>587</v>
      </c>
      <c r="E680" s="4">
        <v>3</v>
      </c>
      <c r="F680" s="4">
        <v>7</v>
      </c>
      <c r="G680" s="4">
        <v>4</v>
      </c>
      <c r="H680" s="4">
        <v>4</v>
      </c>
      <c r="I680" s="10">
        <v>0</v>
      </c>
      <c r="J680" s="48">
        <v>587</v>
      </c>
      <c r="K680" s="77">
        <f xml:space="preserve"> J680/250</f>
        <v>2.3479999999999999</v>
      </c>
      <c r="L680" s="77">
        <f t="shared" si="136"/>
        <v>4.6959999999999997</v>
      </c>
      <c r="M680" s="50">
        <v>2.3479999999999999</v>
      </c>
      <c r="N680" s="80">
        <v>2.3479999999999999</v>
      </c>
      <c r="O680" s="82">
        <v>0</v>
      </c>
      <c r="P680" s="83">
        <v>0</v>
      </c>
      <c r="Q680" s="83">
        <v>0</v>
      </c>
      <c r="R680" s="84">
        <v>0</v>
      </c>
    </row>
    <row r="681" spans="2:18" ht="27.95" customHeight="1" x14ac:dyDescent="0.25">
      <c r="B681" s="3" t="s">
        <v>73</v>
      </c>
      <c r="C681" s="2" t="s">
        <v>608</v>
      </c>
      <c r="D681" s="5">
        <v>256</v>
      </c>
      <c r="E681" s="4">
        <v>1</v>
      </c>
      <c r="F681" s="4">
        <v>2</v>
      </c>
      <c r="G681" s="4">
        <v>3</v>
      </c>
      <c r="H681" s="4">
        <v>3</v>
      </c>
      <c r="I681" s="10">
        <v>1</v>
      </c>
      <c r="J681" s="48">
        <v>256</v>
      </c>
      <c r="K681" s="77">
        <f xml:space="preserve"> J681/250</f>
        <v>1.024</v>
      </c>
      <c r="L681" s="77">
        <f t="shared" si="136"/>
        <v>2.048</v>
      </c>
      <c r="M681" s="50">
        <v>1.024</v>
      </c>
      <c r="N681" s="80">
        <v>1.024</v>
      </c>
      <c r="O681" s="82">
        <f>K681-E681</f>
        <v>2.4000000000000021E-2</v>
      </c>
      <c r="P681" s="83">
        <f>L681-F681</f>
        <v>4.8000000000000043E-2</v>
      </c>
      <c r="Q681" s="83">
        <v>0</v>
      </c>
      <c r="R681" s="84">
        <v>0</v>
      </c>
    </row>
    <row r="682" spans="2:18" ht="27.95" customHeight="1" x14ac:dyDescent="0.25">
      <c r="B682" s="3" t="s">
        <v>73</v>
      </c>
      <c r="C682" s="2" t="s">
        <v>603</v>
      </c>
      <c r="D682" s="5">
        <v>239</v>
      </c>
      <c r="E682" s="4">
        <v>1</v>
      </c>
      <c r="F682" s="4">
        <v>3</v>
      </c>
      <c r="G682" s="4">
        <v>1</v>
      </c>
      <c r="H682" s="4">
        <v>1</v>
      </c>
      <c r="I682" s="10">
        <v>0</v>
      </c>
      <c r="J682" s="48">
        <v>239</v>
      </c>
      <c r="K682" s="77">
        <v>1</v>
      </c>
      <c r="L682" s="77">
        <f t="shared" si="136"/>
        <v>2</v>
      </c>
      <c r="M682" s="50">
        <v>0.95599999999999996</v>
      </c>
      <c r="N682" s="80">
        <v>0.95599999999999996</v>
      </c>
      <c r="O682" s="82">
        <f t="shared" ref="O682:O689" si="145">K682-E682</f>
        <v>0</v>
      </c>
      <c r="P682" s="83">
        <v>0</v>
      </c>
      <c r="Q682" s="83">
        <v>0</v>
      </c>
      <c r="R682" s="84">
        <v>0</v>
      </c>
    </row>
    <row r="683" spans="2:18" ht="27.95" customHeight="1" x14ac:dyDescent="0.25">
      <c r="B683" s="3" t="s">
        <v>73</v>
      </c>
      <c r="C683" s="2" t="s">
        <v>610</v>
      </c>
      <c r="D683" s="5">
        <v>226</v>
      </c>
      <c r="E683" s="4">
        <v>1</v>
      </c>
      <c r="F683" s="4">
        <v>5</v>
      </c>
      <c r="G683" s="4">
        <v>3</v>
      </c>
      <c r="H683" s="4">
        <v>3</v>
      </c>
      <c r="I683" s="10">
        <v>1</v>
      </c>
      <c r="J683" s="48">
        <v>226</v>
      </c>
      <c r="K683" s="77">
        <v>1</v>
      </c>
      <c r="L683" s="77">
        <f t="shared" si="136"/>
        <v>2</v>
      </c>
      <c r="M683" s="50">
        <v>0.90400000000000003</v>
      </c>
      <c r="N683" s="80">
        <v>0.90400000000000003</v>
      </c>
      <c r="O683" s="82">
        <f t="shared" si="145"/>
        <v>0</v>
      </c>
      <c r="P683" s="83">
        <v>0</v>
      </c>
      <c r="Q683" s="83">
        <v>0</v>
      </c>
      <c r="R683" s="84">
        <v>0</v>
      </c>
    </row>
    <row r="684" spans="2:18" ht="27.95" customHeight="1" x14ac:dyDescent="0.25">
      <c r="B684" s="3" t="s">
        <v>73</v>
      </c>
      <c r="C684" s="2" t="s">
        <v>612</v>
      </c>
      <c r="D684" s="5">
        <v>206</v>
      </c>
      <c r="E684" s="4">
        <v>1</v>
      </c>
      <c r="F684" s="4">
        <v>3</v>
      </c>
      <c r="G684" s="4">
        <v>2</v>
      </c>
      <c r="H684" s="4">
        <v>2</v>
      </c>
      <c r="I684" s="10">
        <v>2</v>
      </c>
      <c r="J684" s="48">
        <v>206</v>
      </c>
      <c r="K684" s="77">
        <v>1</v>
      </c>
      <c r="L684" s="77">
        <f t="shared" si="136"/>
        <v>2</v>
      </c>
      <c r="M684" s="50">
        <v>0.82399999999999995</v>
      </c>
      <c r="N684" s="80">
        <v>0.82399999999999995</v>
      </c>
      <c r="O684" s="82">
        <f t="shared" si="145"/>
        <v>0</v>
      </c>
      <c r="P684" s="83">
        <v>0</v>
      </c>
      <c r="Q684" s="83">
        <v>0</v>
      </c>
      <c r="R684" s="84">
        <v>0</v>
      </c>
    </row>
    <row r="685" spans="2:18" ht="27.95" customHeight="1" x14ac:dyDescent="0.25">
      <c r="B685" s="3" t="s">
        <v>73</v>
      </c>
      <c r="C685" s="2" t="s">
        <v>611</v>
      </c>
      <c r="D685" s="5">
        <v>122</v>
      </c>
      <c r="E685" s="4">
        <v>1</v>
      </c>
      <c r="F685" s="4">
        <v>2</v>
      </c>
      <c r="G685" s="4">
        <v>1</v>
      </c>
      <c r="H685" s="4">
        <v>1</v>
      </c>
      <c r="I685" s="10">
        <v>0</v>
      </c>
      <c r="J685" s="48">
        <v>122</v>
      </c>
      <c r="K685" s="77">
        <v>1</v>
      </c>
      <c r="L685" s="77">
        <f t="shared" si="136"/>
        <v>2</v>
      </c>
      <c r="M685" s="50">
        <v>0.48799999999999999</v>
      </c>
      <c r="N685" s="80">
        <v>0.48799999999999999</v>
      </c>
      <c r="O685" s="82">
        <f t="shared" si="145"/>
        <v>0</v>
      </c>
      <c r="P685" s="83">
        <f>L685-F685</f>
        <v>0</v>
      </c>
      <c r="Q685" s="83">
        <v>0</v>
      </c>
      <c r="R685" s="84">
        <v>0</v>
      </c>
    </row>
    <row r="686" spans="2:18" ht="27.95" customHeight="1" x14ac:dyDescent="0.25">
      <c r="B686" s="3" t="s">
        <v>73</v>
      </c>
      <c r="C686" s="2" t="s">
        <v>607</v>
      </c>
      <c r="D686" s="5">
        <v>121</v>
      </c>
      <c r="E686" s="4">
        <v>1</v>
      </c>
      <c r="F686" s="4">
        <v>3</v>
      </c>
      <c r="G686" s="4">
        <v>1</v>
      </c>
      <c r="H686" s="4">
        <v>1</v>
      </c>
      <c r="I686" s="10">
        <v>1</v>
      </c>
      <c r="J686" s="48">
        <v>121</v>
      </c>
      <c r="K686" s="77">
        <v>1</v>
      </c>
      <c r="L686" s="77">
        <f t="shared" si="136"/>
        <v>2</v>
      </c>
      <c r="M686" s="50">
        <v>0.48399999999999999</v>
      </c>
      <c r="N686" s="80">
        <v>0.48399999999999999</v>
      </c>
      <c r="O686" s="82">
        <f t="shared" si="145"/>
        <v>0</v>
      </c>
      <c r="P686" s="83">
        <v>0</v>
      </c>
      <c r="Q686" s="83">
        <v>0</v>
      </c>
      <c r="R686" s="84">
        <v>0</v>
      </c>
    </row>
    <row r="687" spans="2:18" ht="27.95" customHeight="1" x14ac:dyDescent="0.25">
      <c r="B687" s="3" t="s">
        <v>73</v>
      </c>
      <c r="C687" s="2" t="s">
        <v>604</v>
      </c>
      <c r="D687" s="5">
        <v>63</v>
      </c>
      <c r="E687" s="4">
        <v>1</v>
      </c>
      <c r="F687" s="4">
        <v>3</v>
      </c>
      <c r="G687" s="4">
        <v>1</v>
      </c>
      <c r="H687" s="4">
        <v>1</v>
      </c>
      <c r="I687" s="10">
        <v>1</v>
      </c>
      <c r="J687" s="48">
        <v>63</v>
      </c>
      <c r="K687" s="77">
        <v>1</v>
      </c>
      <c r="L687" s="77">
        <f t="shared" si="136"/>
        <v>2</v>
      </c>
      <c r="M687" s="50">
        <v>0.252</v>
      </c>
      <c r="N687" s="80">
        <v>0.252</v>
      </c>
      <c r="O687" s="82">
        <f t="shared" si="145"/>
        <v>0</v>
      </c>
      <c r="P687" s="83">
        <v>0</v>
      </c>
      <c r="Q687" s="83">
        <v>0</v>
      </c>
      <c r="R687" s="84">
        <v>0</v>
      </c>
    </row>
    <row r="688" spans="2:18" ht="27.95" customHeight="1" x14ac:dyDescent="0.25">
      <c r="B688" s="3" t="s">
        <v>73</v>
      </c>
      <c r="C688" s="2" t="s">
        <v>605</v>
      </c>
      <c r="D688" s="5">
        <v>55</v>
      </c>
      <c r="E688" s="4">
        <v>1</v>
      </c>
      <c r="F688" s="4">
        <v>2</v>
      </c>
      <c r="G688" s="4">
        <v>1</v>
      </c>
      <c r="H688" s="4">
        <v>1</v>
      </c>
      <c r="I688" s="10">
        <v>1</v>
      </c>
      <c r="J688" s="48">
        <v>55</v>
      </c>
      <c r="K688" s="77">
        <v>1</v>
      </c>
      <c r="L688" s="77">
        <f t="shared" si="136"/>
        <v>2</v>
      </c>
      <c r="M688" s="50">
        <v>0.22</v>
      </c>
      <c r="N688" s="80">
        <v>0.22</v>
      </c>
      <c r="O688" s="82">
        <f t="shared" si="145"/>
        <v>0</v>
      </c>
      <c r="P688" s="83">
        <f>L688-F688</f>
        <v>0</v>
      </c>
      <c r="Q688" s="83">
        <v>0</v>
      </c>
      <c r="R688" s="84">
        <v>0</v>
      </c>
    </row>
    <row r="689" spans="2:18" ht="27.95" customHeight="1" x14ac:dyDescent="0.25">
      <c r="B689" s="3" t="s">
        <v>73</v>
      </c>
      <c r="C689" s="2" t="s">
        <v>800</v>
      </c>
      <c r="D689" s="5">
        <v>0</v>
      </c>
      <c r="E689" s="4">
        <v>0</v>
      </c>
      <c r="F689" s="4">
        <v>0</v>
      </c>
      <c r="G689" s="4">
        <v>0</v>
      </c>
      <c r="H689" s="4">
        <v>0</v>
      </c>
      <c r="I689" s="10"/>
      <c r="J689" s="48">
        <v>0</v>
      </c>
      <c r="K689" s="77">
        <f xml:space="preserve"> J689/250</f>
        <v>0</v>
      </c>
      <c r="L689" s="77">
        <f t="shared" si="136"/>
        <v>0</v>
      </c>
      <c r="M689" s="50">
        <v>0</v>
      </c>
      <c r="N689" s="80">
        <v>0</v>
      </c>
      <c r="O689" s="82">
        <f t="shared" si="145"/>
        <v>0</v>
      </c>
      <c r="P689" s="83">
        <f>L689-F689</f>
        <v>0</v>
      </c>
      <c r="Q689" s="83">
        <f xml:space="preserve"> M689-G689</f>
        <v>0</v>
      </c>
      <c r="R689" s="84">
        <f xml:space="preserve"> N689-H689</f>
        <v>0</v>
      </c>
    </row>
    <row r="690" spans="2:18" ht="27.95" customHeight="1" x14ac:dyDescent="0.25">
      <c r="B690" s="3" t="s">
        <v>74</v>
      </c>
      <c r="C690" s="2" t="s">
        <v>617</v>
      </c>
      <c r="D690" s="5">
        <v>600</v>
      </c>
      <c r="E690" s="4">
        <v>3</v>
      </c>
      <c r="F690" s="4">
        <v>6</v>
      </c>
      <c r="G690" s="4">
        <v>4</v>
      </c>
      <c r="H690" s="4">
        <v>4</v>
      </c>
      <c r="I690" s="10">
        <v>3</v>
      </c>
      <c r="J690" s="48">
        <v>600</v>
      </c>
      <c r="K690" s="77">
        <f xml:space="preserve"> J690/250</f>
        <v>2.4</v>
      </c>
      <c r="L690" s="77">
        <f t="shared" si="136"/>
        <v>4.8</v>
      </c>
      <c r="M690" s="50">
        <v>2.4</v>
      </c>
      <c r="N690" s="80">
        <v>2.4</v>
      </c>
      <c r="O690" s="82">
        <v>0</v>
      </c>
      <c r="P690" s="83">
        <v>0</v>
      </c>
      <c r="Q690" s="83">
        <v>0</v>
      </c>
      <c r="R690" s="84">
        <v>0</v>
      </c>
    </row>
    <row r="691" spans="2:18" ht="27.95" customHeight="1" x14ac:dyDescent="0.25">
      <c r="B691" s="3" t="s">
        <v>74</v>
      </c>
      <c r="C691" s="2" t="s">
        <v>613</v>
      </c>
      <c r="D691" s="5">
        <v>119</v>
      </c>
      <c r="E691" s="4">
        <v>1</v>
      </c>
      <c r="F691" s="4">
        <v>2</v>
      </c>
      <c r="G691" s="4">
        <v>1</v>
      </c>
      <c r="H691" s="4">
        <v>1</v>
      </c>
      <c r="I691" s="10">
        <v>1</v>
      </c>
      <c r="J691" s="48">
        <v>119</v>
      </c>
      <c r="K691" s="77">
        <v>1</v>
      </c>
      <c r="L691" s="77">
        <f t="shared" si="136"/>
        <v>2</v>
      </c>
      <c r="M691" s="50">
        <v>0.47599999999999998</v>
      </c>
      <c r="N691" s="80">
        <v>0.47599999999999998</v>
      </c>
      <c r="O691" s="82">
        <f>K691-E691</f>
        <v>0</v>
      </c>
      <c r="P691" s="83">
        <f>L691-F691</f>
        <v>0</v>
      </c>
      <c r="Q691" s="83">
        <v>0</v>
      </c>
      <c r="R691" s="84">
        <v>0</v>
      </c>
    </row>
    <row r="692" spans="2:18" ht="27.95" customHeight="1" x14ac:dyDescent="0.25">
      <c r="B692" s="3" t="s">
        <v>74</v>
      </c>
      <c r="C692" s="2" t="s">
        <v>614</v>
      </c>
      <c r="D692" s="5">
        <v>52</v>
      </c>
      <c r="E692" s="4">
        <v>1</v>
      </c>
      <c r="F692" s="4">
        <v>1</v>
      </c>
      <c r="G692" s="4">
        <v>1</v>
      </c>
      <c r="H692" s="4">
        <v>1</v>
      </c>
      <c r="I692" s="10">
        <v>1</v>
      </c>
      <c r="J692" s="48">
        <v>52</v>
      </c>
      <c r="K692" s="77">
        <v>1</v>
      </c>
      <c r="L692" s="77">
        <f t="shared" si="136"/>
        <v>2</v>
      </c>
      <c r="M692" s="50">
        <v>0.20799999999999999</v>
      </c>
      <c r="N692" s="80">
        <v>0.20799999999999999</v>
      </c>
      <c r="O692" s="82">
        <f>K692-E692</f>
        <v>0</v>
      </c>
      <c r="P692" s="83">
        <f>L692-F692</f>
        <v>1</v>
      </c>
      <c r="Q692" s="83">
        <v>0</v>
      </c>
      <c r="R692" s="84">
        <v>0</v>
      </c>
    </row>
    <row r="693" spans="2:18" ht="27.95" customHeight="1" x14ac:dyDescent="0.25">
      <c r="B693" s="3" t="s">
        <v>74</v>
      </c>
      <c r="C693" s="2" t="s">
        <v>616</v>
      </c>
      <c r="D693" s="5">
        <v>49</v>
      </c>
      <c r="E693" s="4">
        <v>1</v>
      </c>
      <c r="F693" s="4">
        <v>3</v>
      </c>
      <c r="G693" s="4">
        <v>1</v>
      </c>
      <c r="H693" s="4">
        <v>1</v>
      </c>
      <c r="I693" s="10">
        <v>1</v>
      </c>
      <c r="J693" s="48">
        <v>49</v>
      </c>
      <c r="K693" s="77">
        <v>1</v>
      </c>
      <c r="L693" s="77">
        <f t="shared" si="136"/>
        <v>2</v>
      </c>
      <c r="M693" s="50">
        <v>0.19600000000000001</v>
      </c>
      <c r="N693" s="80">
        <v>0.19600000000000001</v>
      </c>
      <c r="O693" s="82">
        <f>K693-E693</f>
        <v>0</v>
      </c>
      <c r="P693" s="83">
        <v>0</v>
      </c>
      <c r="Q693" s="83">
        <v>0</v>
      </c>
      <c r="R693" s="84">
        <v>0</v>
      </c>
    </row>
    <row r="694" spans="2:18" ht="27.95" customHeight="1" x14ac:dyDescent="0.25">
      <c r="B694" s="3" t="s">
        <v>74</v>
      </c>
      <c r="C694" s="2" t="s">
        <v>615</v>
      </c>
      <c r="D694" s="5">
        <v>43</v>
      </c>
      <c r="E694" s="4">
        <v>1</v>
      </c>
      <c r="F694" s="4">
        <v>2</v>
      </c>
      <c r="G694" s="4">
        <v>1</v>
      </c>
      <c r="H694" s="4">
        <v>1</v>
      </c>
      <c r="I694" s="10">
        <v>1</v>
      </c>
      <c r="J694" s="48">
        <v>43</v>
      </c>
      <c r="K694" s="77">
        <v>1</v>
      </c>
      <c r="L694" s="77">
        <f t="shared" si="136"/>
        <v>2</v>
      </c>
      <c r="M694" s="50">
        <v>0.17199999999999999</v>
      </c>
      <c r="N694" s="80">
        <v>0.17199999999999999</v>
      </c>
      <c r="O694" s="82">
        <f>K694-E694</f>
        <v>0</v>
      </c>
      <c r="P694" s="83">
        <f>L694-F694</f>
        <v>0</v>
      </c>
      <c r="Q694" s="83">
        <v>0</v>
      </c>
      <c r="R694" s="84">
        <v>0</v>
      </c>
    </row>
    <row r="695" spans="2:18" ht="27.95" customHeight="1" x14ac:dyDescent="0.25">
      <c r="B695" s="3" t="s">
        <v>74</v>
      </c>
      <c r="C695" s="2" t="s">
        <v>618</v>
      </c>
      <c r="D695" s="5">
        <v>29</v>
      </c>
      <c r="E695" s="4">
        <v>1</v>
      </c>
      <c r="F695" s="4">
        <v>1</v>
      </c>
      <c r="G695" s="4">
        <v>2</v>
      </c>
      <c r="H695" s="4">
        <v>2</v>
      </c>
      <c r="I695" s="10"/>
      <c r="J695" s="48">
        <v>29</v>
      </c>
      <c r="K695" s="77">
        <v>1</v>
      </c>
      <c r="L695" s="77">
        <f t="shared" si="136"/>
        <v>2</v>
      </c>
      <c r="M695" s="50">
        <v>0.11600000000000001</v>
      </c>
      <c r="N695" s="80">
        <v>0.11600000000000001</v>
      </c>
      <c r="O695" s="82">
        <f>K695-E695</f>
        <v>0</v>
      </c>
      <c r="P695" s="83">
        <f>L695-F695</f>
        <v>1</v>
      </c>
      <c r="Q695" s="83">
        <v>0</v>
      </c>
      <c r="R695" s="84">
        <v>0</v>
      </c>
    </row>
    <row r="696" spans="2:18" ht="27.95" customHeight="1" x14ac:dyDescent="0.25">
      <c r="B696" s="3" t="s">
        <v>75</v>
      </c>
      <c r="C696" s="2" t="s">
        <v>620</v>
      </c>
      <c r="D696" s="5">
        <v>481</v>
      </c>
      <c r="E696" s="4">
        <v>3</v>
      </c>
      <c r="F696" s="4">
        <v>6</v>
      </c>
      <c r="G696" s="4">
        <v>4</v>
      </c>
      <c r="H696" s="4">
        <v>4</v>
      </c>
      <c r="I696" s="10">
        <v>3</v>
      </c>
      <c r="J696" s="48">
        <v>481</v>
      </c>
      <c r="K696" s="77">
        <f xml:space="preserve"> J696/250</f>
        <v>1.9239999999999999</v>
      </c>
      <c r="L696" s="77">
        <f t="shared" si="136"/>
        <v>3.8479999999999999</v>
      </c>
      <c r="M696" s="50">
        <v>1.9239999999999999</v>
      </c>
      <c r="N696" s="80">
        <v>1.9239999999999999</v>
      </c>
      <c r="O696" s="82">
        <v>0</v>
      </c>
      <c r="P696" s="83">
        <v>0</v>
      </c>
      <c r="Q696" s="83">
        <v>0</v>
      </c>
      <c r="R696" s="84">
        <v>0</v>
      </c>
    </row>
    <row r="697" spans="2:18" ht="27.95" customHeight="1" x14ac:dyDescent="0.25">
      <c r="B697" s="3" t="s">
        <v>75</v>
      </c>
      <c r="C697" s="2" t="s">
        <v>621</v>
      </c>
      <c r="D697" s="5">
        <v>162</v>
      </c>
      <c r="E697" s="4">
        <v>1</v>
      </c>
      <c r="F697" s="4">
        <v>2</v>
      </c>
      <c r="G697" s="4">
        <v>1</v>
      </c>
      <c r="H697" s="4">
        <v>1</v>
      </c>
      <c r="I697" s="10">
        <v>1</v>
      </c>
      <c r="J697" s="48">
        <v>162</v>
      </c>
      <c r="K697" s="77">
        <v>1</v>
      </c>
      <c r="L697" s="77">
        <f t="shared" si="136"/>
        <v>2</v>
      </c>
      <c r="M697" s="50">
        <v>0.64800000000000002</v>
      </c>
      <c r="N697" s="80">
        <v>0.64800000000000002</v>
      </c>
      <c r="O697" s="82">
        <f t="shared" ref="O697:P704" si="146">K697-E697</f>
        <v>0</v>
      </c>
      <c r="P697" s="83">
        <f t="shared" si="146"/>
        <v>0</v>
      </c>
      <c r="Q697" s="83">
        <v>0</v>
      </c>
      <c r="R697" s="84">
        <v>0</v>
      </c>
    </row>
    <row r="698" spans="2:18" ht="27.95" customHeight="1" x14ac:dyDescent="0.25">
      <c r="B698" s="3" t="s">
        <v>75</v>
      </c>
      <c r="C698" s="2" t="s">
        <v>619</v>
      </c>
      <c r="D698" s="5">
        <v>97</v>
      </c>
      <c r="E698" s="4">
        <v>1</v>
      </c>
      <c r="F698" s="4">
        <v>2</v>
      </c>
      <c r="G698" s="4">
        <v>2</v>
      </c>
      <c r="H698" s="4">
        <v>2</v>
      </c>
      <c r="I698" s="10">
        <v>1</v>
      </c>
      <c r="J698" s="48">
        <v>97</v>
      </c>
      <c r="K698" s="77">
        <v>1</v>
      </c>
      <c r="L698" s="77">
        <f t="shared" si="136"/>
        <v>2</v>
      </c>
      <c r="M698" s="50">
        <v>0.38800000000000001</v>
      </c>
      <c r="N698" s="80">
        <v>0.38800000000000001</v>
      </c>
      <c r="O698" s="82">
        <f t="shared" si="146"/>
        <v>0</v>
      </c>
      <c r="P698" s="83">
        <f t="shared" si="146"/>
        <v>0</v>
      </c>
      <c r="Q698" s="83">
        <v>0</v>
      </c>
      <c r="R698" s="84">
        <v>0</v>
      </c>
    </row>
    <row r="699" spans="2:18" ht="27.95" customHeight="1" x14ac:dyDescent="0.25">
      <c r="B699" s="3" t="s">
        <v>75</v>
      </c>
      <c r="C699" s="2" t="s">
        <v>951</v>
      </c>
      <c r="D699" s="5">
        <v>0</v>
      </c>
      <c r="E699" s="4">
        <v>0</v>
      </c>
      <c r="F699" s="4">
        <v>0</v>
      </c>
      <c r="G699" s="4">
        <v>0</v>
      </c>
      <c r="H699" s="4">
        <v>0</v>
      </c>
      <c r="I699" s="10">
        <v>0</v>
      </c>
      <c r="J699" s="48">
        <v>0</v>
      </c>
      <c r="K699" s="77">
        <f t="shared" ref="K699:K705" si="147" xml:space="preserve"> J699/250</f>
        <v>0</v>
      </c>
      <c r="L699" s="77">
        <f t="shared" si="136"/>
        <v>0</v>
      </c>
      <c r="M699" s="50">
        <v>0</v>
      </c>
      <c r="N699" s="80">
        <v>0</v>
      </c>
      <c r="O699" s="82">
        <f t="shared" si="146"/>
        <v>0</v>
      </c>
      <c r="P699" s="83">
        <f t="shared" si="146"/>
        <v>0</v>
      </c>
      <c r="Q699" s="83">
        <f t="shared" ref="Q699:R704" si="148" xml:space="preserve"> M699-G699</f>
        <v>0</v>
      </c>
      <c r="R699" s="84">
        <f t="shared" si="148"/>
        <v>0</v>
      </c>
    </row>
    <row r="700" spans="2:18" ht="27.95" customHeight="1" x14ac:dyDescent="0.25">
      <c r="B700" s="3" t="s">
        <v>75</v>
      </c>
      <c r="C700" s="2" t="s">
        <v>952</v>
      </c>
      <c r="D700" s="5">
        <v>0</v>
      </c>
      <c r="E700" s="4">
        <v>0</v>
      </c>
      <c r="F700" s="4">
        <v>0</v>
      </c>
      <c r="G700" s="4">
        <v>0</v>
      </c>
      <c r="H700" s="4">
        <v>0</v>
      </c>
      <c r="I700" s="10">
        <v>0</v>
      </c>
      <c r="J700" s="48">
        <v>0</v>
      </c>
      <c r="K700" s="77">
        <f t="shared" si="147"/>
        <v>0</v>
      </c>
      <c r="L700" s="77">
        <f t="shared" si="136"/>
        <v>0</v>
      </c>
      <c r="M700" s="50">
        <v>0</v>
      </c>
      <c r="N700" s="80">
        <v>0</v>
      </c>
      <c r="O700" s="82">
        <f t="shared" si="146"/>
        <v>0</v>
      </c>
      <c r="P700" s="83">
        <f t="shared" si="146"/>
        <v>0</v>
      </c>
      <c r="Q700" s="83">
        <f t="shared" si="148"/>
        <v>0</v>
      </c>
      <c r="R700" s="84">
        <f t="shared" si="148"/>
        <v>0</v>
      </c>
    </row>
    <row r="701" spans="2:18" ht="27.95" customHeight="1" x14ac:dyDescent="0.25">
      <c r="B701" s="3" t="s">
        <v>75</v>
      </c>
      <c r="C701" s="2" t="s">
        <v>953</v>
      </c>
      <c r="D701" s="5">
        <v>0</v>
      </c>
      <c r="E701" s="4">
        <v>0</v>
      </c>
      <c r="F701" s="4">
        <v>0</v>
      </c>
      <c r="G701" s="4">
        <v>0</v>
      </c>
      <c r="H701" s="4">
        <v>0</v>
      </c>
      <c r="I701" s="10">
        <v>0</v>
      </c>
      <c r="J701" s="48">
        <v>0</v>
      </c>
      <c r="K701" s="77">
        <f t="shared" si="147"/>
        <v>0</v>
      </c>
      <c r="L701" s="77">
        <f t="shared" si="136"/>
        <v>0</v>
      </c>
      <c r="M701" s="50">
        <v>0</v>
      </c>
      <c r="N701" s="80">
        <v>0</v>
      </c>
      <c r="O701" s="82">
        <f t="shared" si="146"/>
        <v>0</v>
      </c>
      <c r="P701" s="83">
        <f t="shared" si="146"/>
        <v>0</v>
      </c>
      <c r="Q701" s="83">
        <f t="shared" si="148"/>
        <v>0</v>
      </c>
      <c r="R701" s="84">
        <f t="shared" si="148"/>
        <v>0</v>
      </c>
    </row>
    <row r="702" spans="2:18" ht="27.95" customHeight="1" thickBot="1" x14ac:dyDescent="0.3">
      <c r="B702" s="9" t="s">
        <v>75</v>
      </c>
      <c r="C702" s="8" t="s">
        <v>954</v>
      </c>
      <c r="D702" s="5">
        <v>0</v>
      </c>
      <c r="E702" s="4">
        <v>0</v>
      </c>
      <c r="F702" s="4">
        <v>0</v>
      </c>
      <c r="G702" s="4">
        <v>0</v>
      </c>
      <c r="H702" s="4">
        <v>0</v>
      </c>
      <c r="I702" s="10">
        <v>0</v>
      </c>
      <c r="J702" s="48">
        <v>0</v>
      </c>
      <c r="K702" s="77">
        <f t="shared" si="147"/>
        <v>0</v>
      </c>
      <c r="L702" s="77">
        <f t="shared" si="136"/>
        <v>0</v>
      </c>
      <c r="M702" s="50">
        <v>0</v>
      </c>
      <c r="N702" s="80">
        <v>0</v>
      </c>
      <c r="O702" s="82">
        <f t="shared" si="146"/>
        <v>0</v>
      </c>
      <c r="P702" s="83">
        <f t="shared" si="146"/>
        <v>0</v>
      </c>
      <c r="Q702" s="83">
        <f t="shared" si="148"/>
        <v>0</v>
      </c>
      <c r="R702" s="84">
        <f t="shared" si="148"/>
        <v>0</v>
      </c>
    </row>
    <row r="703" spans="2:18" ht="27.95" customHeight="1" x14ac:dyDescent="0.25">
      <c r="B703" s="6" t="s">
        <v>75</v>
      </c>
      <c r="C703" s="12" t="s">
        <v>950</v>
      </c>
      <c r="D703" s="5"/>
      <c r="E703" s="4">
        <v>0</v>
      </c>
      <c r="F703" s="4">
        <v>0</v>
      </c>
      <c r="G703" s="4">
        <v>0</v>
      </c>
      <c r="H703" s="4">
        <v>0</v>
      </c>
      <c r="I703" s="10"/>
      <c r="J703" s="48"/>
      <c r="K703" s="77">
        <f t="shared" si="147"/>
        <v>0</v>
      </c>
      <c r="L703" s="77">
        <f t="shared" si="136"/>
        <v>0</v>
      </c>
      <c r="M703" s="50">
        <v>0</v>
      </c>
      <c r="N703" s="80">
        <v>0</v>
      </c>
      <c r="O703" s="82">
        <f t="shared" si="146"/>
        <v>0</v>
      </c>
      <c r="P703" s="83">
        <f t="shared" si="146"/>
        <v>0</v>
      </c>
      <c r="Q703" s="83">
        <f t="shared" si="148"/>
        <v>0</v>
      </c>
      <c r="R703" s="84">
        <f t="shared" si="148"/>
        <v>0</v>
      </c>
    </row>
    <row r="704" spans="2:18" ht="27.95" customHeight="1" x14ac:dyDescent="0.25">
      <c r="B704" s="3" t="s">
        <v>76</v>
      </c>
      <c r="C704" s="13" t="s">
        <v>626</v>
      </c>
      <c r="D704" s="5">
        <v>1501</v>
      </c>
      <c r="E704" s="4">
        <v>2</v>
      </c>
      <c r="F704" s="4">
        <v>10</v>
      </c>
      <c r="G704" s="4">
        <v>3</v>
      </c>
      <c r="H704" s="4">
        <v>3</v>
      </c>
      <c r="I704" s="10">
        <v>3</v>
      </c>
      <c r="J704" s="48">
        <v>1501</v>
      </c>
      <c r="K704" s="77">
        <f t="shared" si="147"/>
        <v>6.0039999999999996</v>
      </c>
      <c r="L704" s="77">
        <f t="shared" si="136"/>
        <v>12.007999999999999</v>
      </c>
      <c r="M704" s="50">
        <v>6.0039999999999996</v>
      </c>
      <c r="N704" s="80">
        <v>6.0039999999999996</v>
      </c>
      <c r="O704" s="82">
        <f t="shared" si="146"/>
        <v>4.0039999999999996</v>
      </c>
      <c r="P704" s="83">
        <f t="shared" si="146"/>
        <v>2.0079999999999991</v>
      </c>
      <c r="Q704" s="83">
        <f t="shared" si="148"/>
        <v>3.0039999999999996</v>
      </c>
      <c r="R704" s="84">
        <f t="shared" si="148"/>
        <v>3.0039999999999996</v>
      </c>
    </row>
    <row r="705" spans="2:18" ht="27.95" customHeight="1" x14ac:dyDescent="0.25">
      <c r="B705" s="3" t="s">
        <v>76</v>
      </c>
      <c r="C705" s="13" t="s">
        <v>623</v>
      </c>
      <c r="D705" s="5">
        <v>287</v>
      </c>
      <c r="E705" s="4">
        <v>1</v>
      </c>
      <c r="F705" s="4">
        <v>3</v>
      </c>
      <c r="G705" s="4">
        <v>2</v>
      </c>
      <c r="H705" s="4">
        <v>2</v>
      </c>
      <c r="I705" s="10">
        <v>1</v>
      </c>
      <c r="J705" s="48">
        <v>287</v>
      </c>
      <c r="K705" s="77">
        <f t="shared" si="147"/>
        <v>1.1479999999999999</v>
      </c>
      <c r="L705" s="77">
        <f t="shared" si="136"/>
        <v>2.2959999999999998</v>
      </c>
      <c r="M705" s="50">
        <v>1.1479999999999999</v>
      </c>
      <c r="N705" s="80">
        <v>1.1479999999999999</v>
      </c>
      <c r="O705" s="82">
        <f>K705-E705</f>
        <v>0.14799999999999991</v>
      </c>
      <c r="P705" s="83">
        <v>0</v>
      </c>
      <c r="Q705" s="83">
        <v>0</v>
      </c>
      <c r="R705" s="84">
        <v>0</v>
      </c>
    </row>
    <row r="706" spans="2:18" ht="27.95" customHeight="1" x14ac:dyDescent="0.25">
      <c r="B706" s="3" t="s">
        <v>76</v>
      </c>
      <c r="C706" s="13" t="s">
        <v>627</v>
      </c>
      <c r="D706" s="5">
        <v>58</v>
      </c>
      <c r="E706" s="4">
        <v>1</v>
      </c>
      <c r="F706" s="4">
        <v>1</v>
      </c>
      <c r="G706" s="4">
        <v>1</v>
      </c>
      <c r="H706" s="4">
        <v>1</v>
      </c>
      <c r="I706" s="10">
        <v>0</v>
      </c>
      <c r="J706" s="48">
        <v>58</v>
      </c>
      <c r="K706" s="77">
        <v>1</v>
      </c>
      <c r="L706" s="77">
        <f t="shared" si="136"/>
        <v>2</v>
      </c>
      <c r="M706" s="50">
        <v>0.23200000000000001</v>
      </c>
      <c r="N706" s="80">
        <v>0.23200000000000001</v>
      </c>
      <c r="O706" s="82">
        <f>K706-E706</f>
        <v>0</v>
      </c>
      <c r="P706" s="83">
        <f>L706-F706</f>
        <v>1</v>
      </c>
      <c r="Q706" s="83">
        <v>0</v>
      </c>
      <c r="R706" s="84">
        <v>0</v>
      </c>
    </row>
    <row r="707" spans="2:18" ht="27.95" customHeight="1" x14ac:dyDescent="0.25">
      <c r="B707" s="3" t="s">
        <v>76</v>
      </c>
      <c r="C707" s="13" t="s">
        <v>622</v>
      </c>
      <c r="D707" s="5">
        <v>39</v>
      </c>
      <c r="E707" s="4">
        <v>1</v>
      </c>
      <c r="F707" s="4">
        <v>2</v>
      </c>
      <c r="G707" s="4">
        <v>1</v>
      </c>
      <c r="H707" s="4">
        <v>1</v>
      </c>
      <c r="I707" s="10">
        <v>3</v>
      </c>
      <c r="J707" s="48">
        <v>39</v>
      </c>
      <c r="K707" s="77">
        <v>1</v>
      </c>
      <c r="L707" s="77">
        <f t="shared" si="136"/>
        <v>2</v>
      </c>
      <c r="M707" s="50">
        <v>0.156</v>
      </c>
      <c r="N707" s="80">
        <v>0.156</v>
      </c>
      <c r="O707" s="82">
        <f>K707-E707</f>
        <v>0</v>
      </c>
      <c r="P707" s="83">
        <f>L707-F707</f>
        <v>0</v>
      </c>
      <c r="Q707" s="83">
        <v>0</v>
      </c>
      <c r="R707" s="84">
        <v>0</v>
      </c>
    </row>
    <row r="708" spans="2:18" ht="27.95" customHeight="1" x14ac:dyDescent="0.25">
      <c r="B708" s="3" t="s">
        <v>76</v>
      </c>
      <c r="C708" s="13" t="s">
        <v>624</v>
      </c>
      <c r="D708" s="5">
        <v>29</v>
      </c>
      <c r="E708" s="4">
        <v>1</v>
      </c>
      <c r="F708" s="4">
        <v>1</v>
      </c>
      <c r="G708" s="4">
        <v>1</v>
      </c>
      <c r="H708" s="4">
        <v>1</v>
      </c>
      <c r="I708" s="10">
        <v>1</v>
      </c>
      <c r="J708" s="48">
        <v>29</v>
      </c>
      <c r="K708" s="77">
        <v>1</v>
      </c>
      <c r="L708" s="77">
        <f t="shared" si="136"/>
        <v>2</v>
      </c>
      <c r="M708" s="50">
        <v>0.11600000000000001</v>
      </c>
      <c r="N708" s="80">
        <v>0.11600000000000001</v>
      </c>
      <c r="O708" s="82">
        <f>K708-E708</f>
        <v>0</v>
      </c>
      <c r="P708" s="83">
        <f>L708-F708</f>
        <v>1</v>
      </c>
      <c r="Q708" s="83">
        <v>0</v>
      </c>
      <c r="R708" s="84">
        <v>0</v>
      </c>
    </row>
    <row r="709" spans="2:18" ht="27.95" customHeight="1" x14ac:dyDescent="0.25">
      <c r="B709" s="3" t="s">
        <v>76</v>
      </c>
      <c r="C709" s="13" t="s">
        <v>625</v>
      </c>
      <c r="D709" s="5">
        <v>24</v>
      </c>
      <c r="E709" s="4">
        <v>1</v>
      </c>
      <c r="F709" s="4">
        <v>1</v>
      </c>
      <c r="G709" s="4">
        <v>2</v>
      </c>
      <c r="H709" s="4">
        <v>2</v>
      </c>
      <c r="I709" s="10">
        <v>1</v>
      </c>
      <c r="J709" s="48">
        <v>24</v>
      </c>
      <c r="K709" s="77">
        <v>1</v>
      </c>
      <c r="L709" s="77">
        <f t="shared" ref="L709:L772" si="149" xml:space="preserve"> K709*2</f>
        <v>2</v>
      </c>
      <c r="M709" s="50">
        <v>9.6000000000000002E-2</v>
      </c>
      <c r="N709" s="80">
        <v>9.6000000000000002E-2</v>
      </c>
      <c r="O709" s="82">
        <f>K709-E709</f>
        <v>0</v>
      </c>
      <c r="P709" s="83">
        <f>L709-F709</f>
        <v>1</v>
      </c>
      <c r="Q709" s="83">
        <v>0</v>
      </c>
      <c r="R709" s="84">
        <v>0</v>
      </c>
    </row>
    <row r="710" spans="2:18" ht="27.95" customHeight="1" x14ac:dyDescent="0.25">
      <c r="B710" s="3" t="s">
        <v>76</v>
      </c>
      <c r="C710" s="13" t="s">
        <v>957</v>
      </c>
      <c r="D710" s="5">
        <v>0</v>
      </c>
      <c r="E710" s="4">
        <v>2</v>
      </c>
      <c r="F710" s="4">
        <v>2</v>
      </c>
      <c r="G710" s="4">
        <v>1</v>
      </c>
      <c r="H710" s="4">
        <v>1</v>
      </c>
      <c r="I710" s="10">
        <v>1</v>
      </c>
      <c r="J710" s="48">
        <v>0</v>
      </c>
      <c r="K710" s="77">
        <f xml:space="preserve"> J710/250</f>
        <v>0</v>
      </c>
      <c r="L710" s="77">
        <f t="shared" si="149"/>
        <v>0</v>
      </c>
      <c r="M710" s="50">
        <v>0</v>
      </c>
      <c r="N710" s="80">
        <v>0</v>
      </c>
      <c r="O710" s="82">
        <v>0</v>
      </c>
      <c r="P710" s="83">
        <v>0</v>
      </c>
      <c r="Q710" s="83">
        <v>0</v>
      </c>
      <c r="R710" s="84">
        <v>0</v>
      </c>
    </row>
    <row r="711" spans="2:18" ht="27.95" customHeight="1" x14ac:dyDescent="0.25">
      <c r="B711" s="3" t="s">
        <v>77</v>
      </c>
      <c r="C711" s="13" t="s">
        <v>629</v>
      </c>
      <c r="D711" s="5">
        <v>891</v>
      </c>
      <c r="E711" s="4">
        <v>5</v>
      </c>
      <c r="F711" s="4">
        <v>14</v>
      </c>
      <c r="G711" s="4">
        <v>6</v>
      </c>
      <c r="H711" s="4">
        <v>6</v>
      </c>
      <c r="I711" s="10">
        <v>2</v>
      </c>
      <c r="J711" s="48">
        <v>891</v>
      </c>
      <c r="K711" s="77">
        <f xml:space="preserve"> J711/250</f>
        <v>3.5640000000000001</v>
      </c>
      <c r="L711" s="77">
        <f t="shared" si="149"/>
        <v>7.1280000000000001</v>
      </c>
      <c r="M711" s="50">
        <v>3.5640000000000001</v>
      </c>
      <c r="N711" s="80">
        <v>3.5640000000000001</v>
      </c>
      <c r="O711" s="82">
        <v>0</v>
      </c>
      <c r="P711" s="83">
        <v>0</v>
      </c>
      <c r="Q711" s="83">
        <v>0</v>
      </c>
      <c r="R711" s="84">
        <v>0</v>
      </c>
    </row>
    <row r="712" spans="2:18" ht="27.95" customHeight="1" x14ac:dyDescent="0.25">
      <c r="B712" s="3" t="s">
        <v>77</v>
      </c>
      <c r="C712" s="13" t="s">
        <v>630</v>
      </c>
      <c r="D712" s="5">
        <v>888</v>
      </c>
      <c r="E712" s="4">
        <v>2</v>
      </c>
      <c r="F712" s="4">
        <v>9</v>
      </c>
      <c r="G712" s="4">
        <v>4</v>
      </c>
      <c r="H712" s="4">
        <v>4</v>
      </c>
      <c r="I712" s="10">
        <v>4</v>
      </c>
      <c r="J712" s="48">
        <v>888</v>
      </c>
      <c r="K712" s="77">
        <f xml:space="preserve"> J712/250</f>
        <v>3.552</v>
      </c>
      <c r="L712" s="77">
        <f t="shared" si="149"/>
        <v>7.1040000000000001</v>
      </c>
      <c r="M712" s="50">
        <v>3.552</v>
      </c>
      <c r="N712" s="80">
        <v>3.552</v>
      </c>
      <c r="O712" s="82">
        <f>K712-E712</f>
        <v>1.552</v>
      </c>
      <c r="P712" s="83">
        <v>0</v>
      </c>
      <c r="Q712" s="83">
        <v>0</v>
      </c>
      <c r="R712" s="84">
        <v>0</v>
      </c>
    </row>
    <row r="713" spans="2:18" ht="27.95" customHeight="1" x14ac:dyDescent="0.25">
      <c r="B713" s="3" t="s">
        <v>77</v>
      </c>
      <c r="C713" s="13" t="s">
        <v>638</v>
      </c>
      <c r="D713" s="5">
        <v>727</v>
      </c>
      <c r="E713" s="4">
        <v>2</v>
      </c>
      <c r="F713" s="4">
        <v>8</v>
      </c>
      <c r="G713" s="4">
        <v>6</v>
      </c>
      <c r="H713" s="4">
        <v>6</v>
      </c>
      <c r="I713" s="10">
        <v>2</v>
      </c>
      <c r="J713" s="48">
        <v>727</v>
      </c>
      <c r="K713" s="77">
        <f xml:space="preserve"> J713/250</f>
        <v>2.9079999999999999</v>
      </c>
      <c r="L713" s="77">
        <f t="shared" si="149"/>
        <v>5.8159999999999998</v>
      </c>
      <c r="M713" s="50">
        <v>2.9079999999999999</v>
      </c>
      <c r="N713" s="80">
        <v>2.9079999999999999</v>
      </c>
      <c r="O713" s="82">
        <f>K713-E713</f>
        <v>0.90799999999999992</v>
      </c>
      <c r="P713" s="83">
        <v>0</v>
      </c>
      <c r="Q713" s="83">
        <v>0</v>
      </c>
      <c r="R713" s="84">
        <v>0</v>
      </c>
    </row>
    <row r="714" spans="2:18" ht="27.95" customHeight="1" x14ac:dyDescent="0.25">
      <c r="B714" s="3" t="s">
        <v>77</v>
      </c>
      <c r="C714" s="13" t="s">
        <v>632</v>
      </c>
      <c r="D714" s="5">
        <v>709</v>
      </c>
      <c r="E714" s="4">
        <v>4</v>
      </c>
      <c r="F714" s="4">
        <v>7</v>
      </c>
      <c r="G714" s="4">
        <v>5</v>
      </c>
      <c r="H714" s="4">
        <v>5</v>
      </c>
      <c r="I714" s="10">
        <v>3</v>
      </c>
      <c r="J714" s="48">
        <v>709</v>
      </c>
      <c r="K714" s="77">
        <f xml:space="preserve"> J714/250</f>
        <v>2.8359999999999999</v>
      </c>
      <c r="L714" s="77">
        <f t="shared" si="149"/>
        <v>5.6719999999999997</v>
      </c>
      <c r="M714" s="50">
        <v>2.8359999999999999</v>
      </c>
      <c r="N714" s="80">
        <v>2.8359999999999999</v>
      </c>
      <c r="O714" s="82">
        <v>0</v>
      </c>
      <c r="P714" s="83">
        <v>0</v>
      </c>
      <c r="Q714" s="83">
        <v>0</v>
      </c>
      <c r="R714" s="84">
        <v>0</v>
      </c>
    </row>
    <row r="715" spans="2:18" ht="27.95" customHeight="1" x14ac:dyDescent="0.25">
      <c r="B715" s="3" t="s">
        <v>77</v>
      </c>
      <c r="C715" s="13" t="s">
        <v>636</v>
      </c>
      <c r="D715" s="5">
        <v>143</v>
      </c>
      <c r="E715" s="4">
        <v>1</v>
      </c>
      <c r="F715" s="4">
        <v>1</v>
      </c>
      <c r="G715" s="4">
        <v>2</v>
      </c>
      <c r="H715" s="4">
        <v>2</v>
      </c>
      <c r="I715" s="10">
        <v>1</v>
      </c>
      <c r="J715" s="48">
        <v>143</v>
      </c>
      <c r="K715" s="77">
        <v>1</v>
      </c>
      <c r="L715" s="77">
        <f t="shared" si="149"/>
        <v>2</v>
      </c>
      <c r="M715" s="50">
        <v>0.57199999999999995</v>
      </c>
      <c r="N715" s="80">
        <v>0.57199999999999995</v>
      </c>
      <c r="O715" s="82">
        <f t="shared" ref="O715:P722" si="150">K715-E715</f>
        <v>0</v>
      </c>
      <c r="P715" s="83">
        <f t="shared" si="150"/>
        <v>1</v>
      </c>
      <c r="Q715" s="83">
        <v>0</v>
      </c>
      <c r="R715" s="84">
        <v>0</v>
      </c>
    </row>
    <row r="716" spans="2:18" ht="27.95" customHeight="1" x14ac:dyDescent="0.25">
      <c r="B716" s="3" t="s">
        <v>77</v>
      </c>
      <c r="C716" s="13" t="s">
        <v>637</v>
      </c>
      <c r="D716" s="5">
        <v>79</v>
      </c>
      <c r="E716" s="4">
        <v>1</v>
      </c>
      <c r="F716" s="4">
        <v>2</v>
      </c>
      <c r="G716" s="4">
        <v>0</v>
      </c>
      <c r="H716" s="4">
        <v>0</v>
      </c>
      <c r="I716" s="10">
        <v>1</v>
      </c>
      <c r="J716" s="48">
        <v>79</v>
      </c>
      <c r="K716" s="77">
        <v>1</v>
      </c>
      <c r="L716" s="77">
        <f t="shared" si="149"/>
        <v>2</v>
      </c>
      <c r="M716" s="50">
        <v>0.316</v>
      </c>
      <c r="N716" s="80">
        <v>0.316</v>
      </c>
      <c r="O716" s="82">
        <f t="shared" si="150"/>
        <v>0</v>
      </c>
      <c r="P716" s="83">
        <f t="shared" si="150"/>
        <v>0</v>
      </c>
      <c r="Q716" s="83">
        <f xml:space="preserve"> M716-G716</f>
        <v>0.316</v>
      </c>
      <c r="R716" s="84">
        <f xml:space="preserve"> N716-H716</f>
        <v>0.316</v>
      </c>
    </row>
    <row r="717" spans="2:18" ht="27.95" customHeight="1" x14ac:dyDescent="0.25">
      <c r="B717" s="3" t="s">
        <v>77</v>
      </c>
      <c r="C717" s="13" t="s">
        <v>633</v>
      </c>
      <c r="D717" s="5">
        <v>65</v>
      </c>
      <c r="E717" s="4">
        <v>1</v>
      </c>
      <c r="F717" s="4">
        <v>1</v>
      </c>
      <c r="G717" s="4">
        <v>1</v>
      </c>
      <c r="H717" s="4">
        <v>1</v>
      </c>
      <c r="I717" s="10">
        <v>1</v>
      </c>
      <c r="J717" s="48">
        <v>65</v>
      </c>
      <c r="K717" s="77">
        <v>1</v>
      </c>
      <c r="L717" s="77">
        <f t="shared" si="149"/>
        <v>2</v>
      </c>
      <c r="M717" s="50">
        <v>0.26</v>
      </c>
      <c r="N717" s="80">
        <v>0.26</v>
      </c>
      <c r="O717" s="82">
        <f t="shared" si="150"/>
        <v>0</v>
      </c>
      <c r="P717" s="83">
        <f t="shared" si="150"/>
        <v>1</v>
      </c>
      <c r="Q717" s="83">
        <v>0</v>
      </c>
      <c r="R717" s="84">
        <v>0</v>
      </c>
    </row>
    <row r="718" spans="2:18" ht="27.95" customHeight="1" x14ac:dyDescent="0.25">
      <c r="B718" s="3" t="s">
        <v>77</v>
      </c>
      <c r="C718" s="13" t="s">
        <v>635</v>
      </c>
      <c r="D718" s="5">
        <v>63</v>
      </c>
      <c r="E718" s="4">
        <v>1</v>
      </c>
      <c r="F718" s="4">
        <v>2</v>
      </c>
      <c r="G718" s="4">
        <v>2</v>
      </c>
      <c r="H718" s="4">
        <v>2</v>
      </c>
      <c r="I718" s="10">
        <v>0</v>
      </c>
      <c r="J718" s="48">
        <v>63</v>
      </c>
      <c r="K718" s="77">
        <v>1</v>
      </c>
      <c r="L718" s="77">
        <f t="shared" si="149"/>
        <v>2</v>
      </c>
      <c r="M718" s="50">
        <v>0.252</v>
      </c>
      <c r="N718" s="80">
        <v>0.252</v>
      </c>
      <c r="O718" s="82">
        <f t="shared" si="150"/>
        <v>0</v>
      </c>
      <c r="P718" s="83">
        <f t="shared" si="150"/>
        <v>0</v>
      </c>
      <c r="Q718" s="83">
        <v>0</v>
      </c>
      <c r="R718" s="84">
        <v>0</v>
      </c>
    </row>
    <row r="719" spans="2:18" ht="27.95" customHeight="1" x14ac:dyDescent="0.25">
      <c r="B719" s="3" t="s">
        <v>77</v>
      </c>
      <c r="C719" s="13" t="s">
        <v>634</v>
      </c>
      <c r="D719" s="5">
        <v>41</v>
      </c>
      <c r="E719" s="4">
        <v>1</v>
      </c>
      <c r="F719" s="4">
        <v>2</v>
      </c>
      <c r="G719" s="4">
        <v>0</v>
      </c>
      <c r="H719" s="4">
        <v>0</v>
      </c>
      <c r="I719" s="10">
        <v>1</v>
      </c>
      <c r="J719" s="48">
        <v>41</v>
      </c>
      <c r="K719" s="77">
        <v>1</v>
      </c>
      <c r="L719" s="77">
        <f t="shared" si="149"/>
        <v>2</v>
      </c>
      <c r="M719" s="50">
        <v>0.16400000000000001</v>
      </c>
      <c r="N719" s="80">
        <v>0.16400000000000001</v>
      </c>
      <c r="O719" s="82">
        <f t="shared" si="150"/>
        <v>0</v>
      </c>
      <c r="P719" s="83">
        <f t="shared" si="150"/>
        <v>0</v>
      </c>
      <c r="Q719" s="83">
        <f xml:space="preserve"> M719-G719</f>
        <v>0.16400000000000001</v>
      </c>
      <c r="R719" s="84">
        <f xml:space="preserve"> N719-H719</f>
        <v>0.16400000000000001</v>
      </c>
    </row>
    <row r="720" spans="2:18" ht="27.95" customHeight="1" x14ac:dyDescent="0.25">
      <c r="B720" s="3" t="s">
        <v>77</v>
      </c>
      <c r="C720" s="13" t="s">
        <v>628</v>
      </c>
      <c r="D720" s="5">
        <v>38</v>
      </c>
      <c r="E720" s="4">
        <v>1</v>
      </c>
      <c r="F720" s="4">
        <v>1</v>
      </c>
      <c r="G720" s="4">
        <v>2</v>
      </c>
      <c r="H720" s="4">
        <v>2</v>
      </c>
      <c r="I720" s="10">
        <v>1</v>
      </c>
      <c r="J720" s="48">
        <v>38</v>
      </c>
      <c r="K720" s="77">
        <v>1</v>
      </c>
      <c r="L720" s="77">
        <f t="shared" si="149"/>
        <v>2</v>
      </c>
      <c r="M720" s="50">
        <v>0.152</v>
      </c>
      <c r="N720" s="80">
        <v>0.152</v>
      </c>
      <c r="O720" s="82">
        <f t="shared" si="150"/>
        <v>0</v>
      </c>
      <c r="P720" s="83">
        <f t="shared" si="150"/>
        <v>1</v>
      </c>
      <c r="Q720" s="83">
        <v>0</v>
      </c>
      <c r="R720" s="84">
        <v>0</v>
      </c>
    </row>
    <row r="721" spans="2:18" ht="27.95" customHeight="1" x14ac:dyDescent="0.25">
      <c r="B721" s="3" t="s">
        <v>77</v>
      </c>
      <c r="C721" s="13" t="s">
        <v>631</v>
      </c>
      <c r="D721" s="5">
        <v>38</v>
      </c>
      <c r="E721" s="4">
        <v>1</v>
      </c>
      <c r="F721" s="4">
        <v>2</v>
      </c>
      <c r="G721" s="4">
        <v>2</v>
      </c>
      <c r="H721" s="4">
        <v>2</v>
      </c>
      <c r="I721" s="10">
        <v>1</v>
      </c>
      <c r="J721" s="48">
        <v>38</v>
      </c>
      <c r="K721" s="77">
        <v>1</v>
      </c>
      <c r="L721" s="77">
        <f t="shared" si="149"/>
        <v>2</v>
      </c>
      <c r="M721" s="50">
        <v>0.152</v>
      </c>
      <c r="N721" s="80">
        <v>0.152</v>
      </c>
      <c r="O721" s="82">
        <f t="shared" si="150"/>
        <v>0</v>
      </c>
      <c r="P721" s="83">
        <f t="shared" si="150"/>
        <v>0</v>
      </c>
      <c r="Q721" s="83">
        <v>0</v>
      </c>
      <c r="R721" s="84">
        <v>0</v>
      </c>
    </row>
    <row r="722" spans="2:18" ht="27.95" customHeight="1" x14ac:dyDescent="0.25">
      <c r="B722" s="3" t="s">
        <v>77</v>
      </c>
      <c r="C722" s="13" t="s">
        <v>961</v>
      </c>
      <c r="D722" s="5">
        <v>0</v>
      </c>
      <c r="E722" s="4">
        <v>0</v>
      </c>
      <c r="F722" s="4">
        <v>0</v>
      </c>
      <c r="G722" s="4">
        <v>0</v>
      </c>
      <c r="H722" s="4">
        <v>0</v>
      </c>
      <c r="I722" s="10">
        <v>0</v>
      </c>
      <c r="J722" s="48">
        <v>0</v>
      </c>
      <c r="K722" s="77">
        <f xml:space="preserve"> J722/250</f>
        <v>0</v>
      </c>
      <c r="L722" s="77">
        <f t="shared" si="149"/>
        <v>0</v>
      </c>
      <c r="M722" s="50">
        <v>0</v>
      </c>
      <c r="N722" s="80">
        <v>0</v>
      </c>
      <c r="O722" s="82">
        <f t="shared" si="150"/>
        <v>0</v>
      </c>
      <c r="P722" s="83">
        <f t="shared" si="150"/>
        <v>0</v>
      </c>
      <c r="Q722" s="83">
        <f xml:space="preserve"> M722-G722</f>
        <v>0</v>
      </c>
      <c r="R722" s="84">
        <f xml:space="preserve"> N722-H722</f>
        <v>0</v>
      </c>
    </row>
    <row r="723" spans="2:18" ht="27.95" customHeight="1" x14ac:dyDescent="0.25">
      <c r="B723" s="3" t="s">
        <v>78</v>
      </c>
      <c r="C723" s="13" t="s">
        <v>642</v>
      </c>
      <c r="D723" s="5">
        <v>1112</v>
      </c>
      <c r="E723" s="4">
        <v>5</v>
      </c>
      <c r="F723" s="4">
        <v>15</v>
      </c>
      <c r="G723" s="4">
        <v>6</v>
      </c>
      <c r="H723" s="4">
        <v>6</v>
      </c>
      <c r="I723" s="10">
        <v>4</v>
      </c>
      <c r="J723" s="48">
        <v>1112</v>
      </c>
      <c r="K723" s="77">
        <f xml:space="preserve"> J723/250</f>
        <v>4.4480000000000004</v>
      </c>
      <c r="L723" s="77">
        <f t="shared" si="149"/>
        <v>8.8960000000000008</v>
      </c>
      <c r="M723" s="50">
        <v>4.4480000000000004</v>
      </c>
      <c r="N723" s="80">
        <v>4.4480000000000004</v>
      </c>
      <c r="O723" s="82">
        <v>0</v>
      </c>
      <c r="P723" s="83">
        <v>0</v>
      </c>
      <c r="Q723" s="83">
        <v>0</v>
      </c>
      <c r="R723" s="84">
        <v>0</v>
      </c>
    </row>
    <row r="724" spans="2:18" ht="27.95" customHeight="1" x14ac:dyDescent="0.25">
      <c r="B724" s="3" t="s">
        <v>78</v>
      </c>
      <c r="C724" s="13" t="s">
        <v>641</v>
      </c>
      <c r="D724" s="5">
        <v>420</v>
      </c>
      <c r="E724" s="4">
        <v>2</v>
      </c>
      <c r="F724" s="4">
        <v>9</v>
      </c>
      <c r="G724" s="4">
        <v>3</v>
      </c>
      <c r="H724" s="4">
        <v>3</v>
      </c>
      <c r="I724" s="10">
        <v>1</v>
      </c>
      <c r="J724" s="48">
        <v>420</v>
      </c>
      <c r="K724" s="77">
        <f xml:space="preserve"> J724/250</f>
        <v>1.68</v>
      </c>
      <c r="L724" s="77">
        <f t="shared" si="149"/>
        <v>3.36</v>
      </c>
      <c r="M724" s="50">
        <v>1.68</v>
      </c>
      <c r="N724" s="80">
        <v>1.68</v>
      </c>
      <c r="O724" s="82">
        <v>0</v>
      </c>
      <c r="P724" s="83">
        <v>0</v>
      </c>
      <c r="Q724" s="83">
        <v>0</v>
      </c>
      <c r="R724" s="84">
        <v>0</v>
      </c>
    </row>
    <row r="725" spans="2:18" ht="27.95" customHeight="1" x14ac:dyDescent="0.25">
      <c r="B725" s="3" t="s">
        <v>78</v>
      </c>
      <c r="C725" s="13" t="s">
        <v>640</v>
      </c>
      <c r="D725" s="5">
        <v>282</v>
      </c>
      <c r="E725" s="4">
        <v>1</v>
      </c>
      <c r="F725" s="4">
        <v>6</v>
      </c>
      <c r="G725" s="4">
        <v>3</v>
      </c>
      <c r="H725" s="4">
        <v>3</v>
      </c>
      <c r="I725" s="10">
        <v>2</v>
      </c>
      <c r="J725" s="48">
        <v>282</v>
      </c>
      <c r="K725" s="77">
        <f xml:space="preserve"> J725/250</f>
        <v>1.1279999999999999</v>
      </c>
      <c r="L725" s="77">
        <f t="shared" si="149"/>
        <v>2.2559999999999998</v>
      </c>
      <c r="M725" s="50">
        <v>1.1279999999999999</v>
      </c>
      <c r="N725" s="80">
        <v>1.1279999999999999</v>
      </c>
      <c r="O725" s="82">
        <f>K725-E725</f>
        <v>0.12799999999999989</v>
      </c>
      <c r="P725" s="83">
        <v>0</v>
      </c>
      <c r="Q725" s="83">
        <v>0</v>
      </c>
      <c r="R725" s="84">
        <v>0</v>
      </c>
    </row>
    <row r="726" spans="2:18" ht="27.95" customHeight="1" x14ac:dyDescent="0.25">
      <c r="B726" s="3" t="s">
        <v>78</v>
      </c>
      <c r="C726" s="13" t="s">
        <v>639</v>
      </c>
      <c r="D726" s="5">
        <v>146</v>
      </c>
      <c r="E726" s="4">
        <v>1</v>
      </c>
      <c r="F726" s="4">
        <v>4</v>
      </c>
      <c r="G726" s="4">
        <v>3</v>
      </c>
      <c r="H726" s="4">
        <v>3</v>
      </c>
      <c r="I726" s="10">
        <v>2</v>
      </c>
      <c r="J726" s="48">
        <v>146</v>
      </c>
      <c r="K726" s="77">
        <v>1</v>
      </c>
      <c r="L726" s="77">
        <f t="shared" si="149"/>
        <v>2</v>
      </c>
      <c r="M726" s="50">
        <v>0.58399999999999996</v>
      </c>
      <c r="N726" s="80">
        <v>0.58399999999999996</v>
      </c>
      <c r="O726" s="82">
        <f>K726-E726</f>
        <v>0</v>
      </c>
      <c r="P726" s="83">
        <v>0</v>
      </c>
      <c r="Q726" s="83">
        <v>0</v>
      </c>
      <c r="R726" s="84">
        <v>0</v>
      </c>
    </row>
    <row r="727" spans="2:18" ht="27.95" customHeight="1" x14ac:dyDescent="0.25">
      <c r="B727" s="3" t="s">
        <v>79</v>
      </c>
      <c r="C727" s="13" t="s">
        <v>644</v>
      </c>
      <c r="D727" s="5">
        <v>524</v>
      </c>
      <c r="E727" s="4">
        <v>4</v>
      </c>
      <c r="F727" s="4">
        <v>15</v>
      </c>
      <c r="G727" s="4">
        <v>7</v>
      </c>
      <c r="H727" s="4">
        <v>7</v>
      </c>
      <c r="I727" s="10">
        <v>4</v>
      </c>
      <c r="J727" s="48">
        <v>524</v>
      </c>
      <c r="K727" s="77">
        <f xml:space="preserve"> J727/250</f>
        <v>2.0960000000000001</v>
      </c>
      <c r="L727" s="77">
        <f t="shared" si="149"/>
        <v>4.1920000000000002</v>
      </c>
      <c r="M727" s="50">
        <v>2.0960000000000001</v>
      </c>
      <c r="N727" s="80">
        <v>2.0960000000000001</v>
      </c>
      <c r="O727" s="82">
        <v>0</v>
      </c>
      <c r="P727" s="83">
        <v>0</v>
      </c>
      <c r="Q727" s="83">
        <v>0</v>
      </c>
      <c r="R727" s="84">
        <v>0</v>
      </c>
    </row>
    <row r="728" spans="2:18" ht="27.95" customHeight="1" x14ac:dyDescent="0.25">
      <c r="B728" s="3" t="s">
        <v>79</v>
      </c>
      <c r="C728" s="13" t="s">
        <v>646</v>
      </c>
      <c r="D728" s="5">
        <v>291</v>
      </c>
      <c r="E728" s="4">
        <v>2</v>
      </c>
      <c r="F728" s="4">
        <v>6</v>
      </c>
      <c r="G728" s="4">
        <v>3</v>
      </c>
      <c r="H728" s="4">
        <v>3</v>
      </c>
      <c r="I728" s="10">
        <v>3</v>
      </c>
      <c r="J728" s="48">
        <v>291</v>
      </c>
      <c r="K728" s="77">
        <f xml:space="preserve"> J728/250</f>
        <v>1.1639999999999999</v>
      </c>
      <c r="L728" s="77">
        <f t="shared" si="149"/>
        <v>2.3279999999999998</v>
      </c>
      <c r="M728" s="50">
        <v>1.1639999999999999</v>
      </c>
      <c r="N728" s="80">
        <v>1.1639999999999999</v>
      </c>
      <c r="O728" s="82">
        <v>0</v>
      </c>
      <c r="P728" s="83">
        <v>0</v>
      </c>
      <c r="Q728" s="83">
        <v>0</v>
      </c>
      <c r="R728" s="84">
        <v>0</v>
      </c>
    </row>
    <row r="729" spans="2:18" ht="27.95" customHeight="1" x14ac:dyDescent="0.25">
      <c r="B729" s="3" t="s">
        <v>79</v>
      </c>
      <c r="C729" s="13" t="s">
        <v>643</v>
      </c>
      <c r="D729" s="5">
        <v>289</v>
      </c>
      <c r="E729" s="4">
        <v>1</v>
      </c>
      <c r="F729" s="4">
        <v>4</v>
      </c>
      <c r="G729" s="4">
        <v>3</v>
      </c>
      <c r="H729" s="4">
        <v>3</v>
      </c>
      <c r="I729" s="10">
        <v>2</v>
      </c>
      <c r="J729" s="48">
        <v>289</v>
      </c>
      <c r="K729" s="77">
        <f xml:space="preserve"> J729/250</f>
        <v>1.1559999999999999</v>
      </c>
      <c r="L729" s="77">
        <f t="shared" si="149"/>
        <v>2.3119999999999998</v>
      </c>
      <c r="M729" s="50">
        <v>1.1559999999999999</v>
      </c>
      <c r="N729" s="80">
        <v>1.1559999999999999</v>
      </c>
      <c r="O729" s="82">
        <f>K729-E729</f>
        <v>0.15599999999999992</v>
      </c>
      <c r="P729" s="83">
        <v>0</v>
      </c>
      <c r="Q729" s="83">
        <v>0</v>
      </c>
      <c r="R729" s="84">
        <v>0</v>
      </c>
    </row>
    <row r="730" spans="2:18" ht="27.95" customHeight="1" x14ac:dyDescent="0.25">
      <c r="B730" s="3" t="s">
        <v>79</v>
      </c>
      <c r="C730" s="13" t="s">
        <v>645</v>
      </c>
      <c r="D730" s="5">
        <v>264</v>
      </c>
      <c r="E730" s="4">
        <v>2</v>
      </c>
      <c r="F730" s="4">
        <v>6</v>
      </c>
      <c r="G730" s="4">
        <v>2</v>
      </c>
      <c r="H730" s="4">
        <v>2</v>
      </c>
      <c r="I730" s="10">
        <v>2</v>
      </c>
      <c r="J730" s="48">
        <v>264</v>
      </c>
      <c r="K730" s="77">
        <f xml:space="preserve"> J730/250</f>
        <v>1.056</v>
      </c>
      <c r="L730" s="77">
        <f t="shared" si="149"/>
        <v>2.1120000000000001</v>
      </c>
      <c r="M730" s="50">
        <v>1.056</v>
      </c>
      <c r="N730" s="80">
        <v>1.056</v>
      </c>
      <c r="O730" s="82">
        <v>0</v>
      </c>
      <c r="P730" s="83">
        <v>0</v>
      </c>
      <c r="Q730" s="83">
        <v>0</v>
      </c>
      <c r="R730" s="84">
        <v>0</v>
      </c>
    </row>
    <row r="731" spans="2:18" ht="27.95" customHeight="1" x14ac:dyDescent="0.25">
      <c r="B731" s="3" t="s">
        <v>79</v>
      </c>
      <c r="C731" s="13" t="s">
        <v>964</v>
      </c>
      <c r="D731" s="5">
        <v>56</v>
      </c>
      <c r="E731" s="4">
        <v>1</v>
      </c>
      <c r="F731" s="4">
        <v>1</v>
      </c>
      <c r="G731" s="4">
        <v>1</v>
      </c>
      <c r="H731" s="4">
        <v>1</v>
      </c>
      <c r="I731" s="10">
        <v>1</v>
      </c>
      <c r="J731" s="48">
        <v>56</v>
      </c>
      <c r="K731" s="77">
        <v>1</v>
      </c>
      <c r="L731" s="77">
        <f t="shared" si="149"/>
        <v>2</v>
      </c>
      <c r="M731" s="50">
        <v>0.224</v>
      </c>
      <c r="N731" s="80">
        <v>0.224</v>
      </c>
      <c r="O731" s="82">
        <f t="shared" ref="O731:P735" si="151">K731-E731</f>
        <v>0</v>
      </c>
      <c r="P731" s="83">
        <f t="shared" si="151"/>
        <v>1</v>
      </c>
      <c r="Q731" s="83">
        <v>0</v>
      </c>
      <c r="R731" s="84">
        <v>0</v>
      </c>
    </row>
    <row r="732" spans="2:18" ht="27.95" customHeight="1" x14ac:dyDescent="0.25">
      <c r="B732" s="3" t="s">
        <v>79</v>
      </c>
      <c r="C732" s="13" t="s">
        <v>965</v>
      </c>
      <c r="D732" s="5">
        <v>0</v>
      </c>
      <c r="E732" s="4">
        <v>0</v>
      </c>
      <c r="F732" s="4">
        <v>0</v>
      </c>
      <c r="G732" s="4">
        <v>0</v>
      </c>
      <c r="H732" s="4">
        <v>0</v>
      </c>
      <c r="I732" s="10">
        <v>0</v>
      </c>
      <c r="J732" s="48">
        <v>0</v>
      </c>
      <c r="K732" s="77">
        <f t="shared" ref="K732:K741" si="152" xml:space="preserve"> J732/250</f>
        <v>0</v>
      </c>
      <c r="L732" s="77">
        <f t="shared" si="149"/>
        <v>0</v>
      </c>
      <c r="M732" s="50">
        <v>0</v>
      </c>
      <c r="N732" s="80">
        <v>0</v>
      </c>
      <c r="O732" s="82">
        <f t="shared" si="151"/>
        <v>0</v>
      </c>
      <c r="P732" s="83">
        <f t="shared" si="151"/>
        <v>0</v>
      </c>
      <c r="Q732" s="83">
        <f t="shared" ref="Q732:R736" si="153" xml:space="preserve"> M732-G732</f>
        <v>0</v>
      </c>
      <c r="R732" s="84">
        <f t="shared" si="153"/>
        <v>0</v>
      </c>
    </row>
    <row r="733" spans="2:18" ht="27.95" customHeight="1" x14ac:dyDescent="0.25">
      <c r="B733" s="3" t="s">
        <v>79</v>
      </c>
      <c r="C733" s="13" t="s">
        <v>987</v>
      </c>
      <c r="D733" s="5">
        <v>0</v>
      </c>
      <c r="E733" s="4">
        <v>0</v>
      </c>
      <c r="F733" s="4">
        <v>0</v>
      </c>
      <c r="G733" s="4">
        <v>0</v>
      </c>
      <c r="H733" s="4">
        <v>0</v>
      </c>
      <c r="I733" s="10">
        <v>0</v>
      </c>
      <c r="J733" s="48">
        <v>0</v>
      </c>
      <c r="K733" s="77">
        <f t="shared" si="152"/>
        <v>0</v>
      </c>
      <c r="L733" s="77">
        <f t="shared" si="149"/>
        <v>0</v>
      </c>
      <c r="M733" s="50">
        <v>0</v>
      </c>
      <c r="N733" s="80">
        <v>0</v>
      </c>
      <c r="O733" s="82">
        <f t="shared" si="151"/>
        <v>0</v>
      </c>
      <c r="P733" s="83">
        <f t="shared" si="151"/>
        <v>0</v>
      </c>
      <c r="Q733" s="83">
        <f t="shared" si="153"/>
        <v>0</v>
      </c>
      <c r="R733" s="84">
        <f t="shared" si="153"/>
        <v>0</v>
      </c>
    </row>
    <row r="734" spans="2:18" ht="27.95" customHeight="1" x14ac:dyDescent="0.25">
      <c r="B734" s="3" t="s">
        <v>79</v>
      </c>
      <c r="C734" s="13" t="s">
        <v>988</v>
      </c>
      <c r="D734" s="5">
        <v>0</v>
      </c>
      <c r="E734" s="4">
        <v>0</v>
      </c>
      <c r="F734" s="4">
        <v>0</v>
      </c>
      <c r="G734" s="4">
        <v>0</v>
      </c>
      <c r="H734" s="4">
        <v>0</v>
      </c>
      <c r="I734" s="10"/>
      <c r="J734" s="48">
        <v>0</v>
      </c>
      <c r="K734" s="77">
        <f t="shared" si="152"/>
        <v>0</v>
      </c>
      <c r="L734" s="77">
        <f t="shared" si="149"/>
        <v>0</v>
      </c>
      <c r="M734" s="50">
        <v>0</v>
      </c>
      <c r="N734" s="80">
        <v>0</v>
      </c>
      <c r="O734" s="82">
        <f t="shared" si="151"/>
        <v>0</v>
      </c>
      <c r="P734" s="83">
        <f t="shared" si="151"/>
        <v>0</v>
      </c>
      <c r="Q734" s="83">
        <f t="shared" si="153"/>
        <v>0</v>
      </c>
      <c r="R734" s="84">
        <f t="shared" si="153"/>
        <v>0</v>
      </c>
    </row>
    <row r="735" spans="2:18" ht="27.95" customHeight="1" x14ac:dyDescent="0.25">
      <c r="B735" s="3" t="s">
        <v>80</v>
      </c>
      <c r="C735" s="13" t="s">
        <v>647</v>
      </c>
      <c r="D735" s="5">
        <v>1753</v>
      </c>
      <c r="E735" s="4">
        <v>6</v>
      </c>
      <c r="F735" s="4">
        <v>14</v>
      </c>
      <c r="G735" s="4">
        <v>6</v>
      </c>
      <c r="H735" s="4">
        <v>6</v>
      </c>
      <c r="I735" s="10">
        <v>6</v>
      </c>
      <c r="J735" s="48">
        <v>1753</v>
      </c>
      <c r="K735" s="77">
        <f t="shared" si="152"/>
        <v>7.0119999999999996</v>
      </c>
      <c r="L735" s="77">
        <f t="shared" si="149"/>
        <v>14.023999999999999</v>
      </c>
      <c r="M735" s="50">
        <v>7.0119999999999996</v>
      </c>
      <c r="N735" s="80">
        <v>7.0119999999999996</v>
      </c>
      <c r="O735" s="82">
        <f t="shared" si="151"/>
        <v>1.0119999999999996</v>
      </c>
      <c r="P735" s="83">
        <f t="shared" si="151"/>
        <v>2.3999999999999133E-2</v>
      </c>
      <c r="Q735" s="83">
        <f t="shared" si="153"/>
        <v>1.0119999999999996</v>
      </c>
      <c r="R735" s="84">
        <f t="shared" si="153"/>
        <v>1.0119999999999996</v>
      </c>
    </row>
    <row r="736" spans="2:18" ht="27.95" customHeight="1" x14ac:dyDescent="0.25">
      <c r="B736" s="3" t="s">
        <v>80</v>
      </c>
      <c r="C736" s="13" t="s">
        <v>649</v>
      </c>
      <c r="D736" s="5">
        <v>756</v>
      </c>
      <c r="E736" s="4">
        <v>9</v>
      </c>
      <c r="F736" s="4">
        <v>4</v>
      </c>
      <c r="G736" s="4">
        <v>3</v>
      </c>
      <c r="H736" s="4">
        <v>3</v>
      </c>
      <c r="I736" s="10">
        <v>2</v>
      </c>
      <c r="J736" s="48">
        <v>756</v>
      </c>
      <c r="K736" s="77">
        <f t="shared" si="152"/>
        <v>3.024</v>
      </c>
      <c r="L736" s="77">
        <f t="shared" si="149"/>
        <v>6.048</v>
      </c>
      <c r="M736" s="50">
        <v>3.024</v>
      </c>
      <c r="N736" s="80">
        <v>3.024</v>
      </c>
      <c r="O736" s="82">
        <v>0</v>
      </c>
      <c r="P736" s="83">
        <f>L736-F736</f>
        <v>2.048</v>
      </c>
      <c r="Q736" s="83">
        <f t="shared" si="153"/>
        <v>2.4000000000000021E-2</v>
      </c>
      <c r="R736" s="84">
        <f t="shared" si="153"/>
        <v>2.4000000000000021E-2</v>
      </c>
    </row>
    <row r="737" spans="2:18" ht="27.95" customHeight="1" x14ac:dyDescent="0.25">
      <c r="B737" s="3" t="s">
        <v>80</v>
      </c>
      <c r="C737" s="13" t="s">
        <v>653</v>
      </c>
      <c r="D737" s="5">
        <v>538</v>
      </c>
      <c r="E737" s="4">
        <v>2</v>
      </c>
      <c r="F737" s="4">
        <v>5</v>
      </c>
      <c r="G737" s="4">
        <v>3</v>
      </c>
      <c r="H737" s="4">
        <v>3</v>
      </c>
      <c r="I737" s="10">
        <v>2</v>
      </c>
      <c r="J737" s="48">
        <v>538</v>
      </c>
      <c r="K737" s="77">
        <f t="shared" si="152"/>
        <v>2.1520000000000001</v>
      </c>
      <c r="L737" s="77">
        <f t="shared" si="149"/>
        <v>4.3040000000000003</v>
      </c>
      <c r="M737" s="50">
        <v>2.1520000000000001</v>
      </c>
      <c r="N737" s="80">
        <v>2.1520000000000001</v>
      </c>
      <c r="O737" s="82">
        <f t="shared" ref="O737:O751" si="154">K737-E737</f>
        <v>0.15200000000000014</v>
      </c>
      <c r="P737" s="83">
        <v>0</v>
      </c>
      <c r="Q737" s="83">
        <v>0</v>
      </c>
      <c r="R737" s="84">
        <v>0</v>
      </c>
    </row>
    <row r="738" spans="2:18" ht="27.95" customHeight="1" x14ac:dyDescent="0.25">
      <c r="B738" s="3" t="s">
        <v>80</v>
      </c>
      <c r="C738" s="13" t="s">
        <v>657</v>
      </c>
      <c r="D738" s="5">
        <v>425</v>
      </c>
      <c r="E738" s="4">
        <v>1</v>
      </c>
      <c r="F738" s="4">
        <v>3</v>
      </c>
      <c r="G738" s="4">
        <v>1</v>
      </c>
      <c r="H738" s="4">
        <v>1</v>
      </c>
      <c r="I738" s="10">
        <v>1</v>
      </c>
      <c r="J738" s="48">
        <v>425</v>
      </c>
      <c r="K738" s="77">
        <f t="shared" si="152"/>
        <v>1.7</v>
      </c>
      <c r="L738" s="77">
        <f t="shared" si="149"/>
        <v>3.4</v>
      </c>
      <c r="M738" s="50">
        <v>1.7</v>
      </c>
      <c r="N738" s="80">
        <v>1.7</v>
      </c>
      <c r="O738" s="82">
        <f t="shared" si="154"/>
        <v>0.7</v>
      </c>
      <c r="P738" s="83">
        <f>L738-F738</f>
        <v>0.39999999999999991</v>
      </c>
      <c r="Q738" s="83">
        <f xml:space="preserve"> M738-G738</f>
        <v>0.7</v>
      </c>
      <c r="R738" s="84">
        <f xml:space="preserve"> N738-H738</f>
        <v>0.7</v>
      </c>
    </row>
    <row r="739" spans="2:18" ht="27.95" customHeight="1" x14ac:dyDescent="0.25">
      <c r="B739" s="3" t="s">
        <v>80</v>
      </c>
      <c r="C739" s="13" t="s">
        <v>650</v>
      </c>
      <c r="D739" s="5">
        <v>315</v>
      </c>
      <c r="E739" s="4">
        <v>1</v>
      </c>
      <c r="F739" s="4">
        <v>5</v>
      </c>
      <c r="G739" s="4">
        <v>2</v>
      </c>
      <c r="H739" s="4">
        <v>2</v>
      </c>
      <c r="I739" s="10">
        <v>2</v>
      </c>
      <c r="J739" s="48">
        <v>315</v>
      </c>
      <c r="K739" s="77">
        <f t="shared" si="152"/>
        <v>1.26</v>
      </c>
      <c r="L739" s="77">
        <f t="shared" si="149"/>
        <v>2.52</v>
      </c>
      <c r="M739" s="50">
        <v>1.26</v>
      </c>
      <c r="N739" s="80">
        <v>1.26</v>
      </c>
      <c r="O739" s="82">
        <f t="shared" si="154"/>
        <v>0.26</v>
      </c>
      <c r="P739" s="83">
        <v>0</v>
      </c>
      <c r="Q739" s="83">
        <v>0</v>
      </c>
      <c r="R739" s="84">
        <v>0</v>
      </c>
    </row>
    <row r="740" spans="2:18" ht="27.95" customHeight="1" x14ac:dyDescent="0.25">
      <c r="B740" s="3" t="s">
        <v>80</v>
      </c>
      <c r="C740" s="13" t="s">
        <v>648</v>
      </c>
      <c r="D740" s="5">
        <v>297</v>
      </c>
      <c r="E740" s="4">
        <v>1</v>
      </c>
      <c r="F740" s="4">
        <v>6</v>
      </c>
      <c r="G740" s="4">
        <v>2</v>
      </c>
      <c r="H740" s="4">
        <v>2</v>
      </c>
      <c r="I740" s="10">
        <v>2</v>
      </c>
      <c r="J740" s="48">
        <v>297</v>
      </c>
      <c r="K740" s="77">
        <f t="shared" si="152"/>
        <v>1.1879999999999999</v>
      </c>
      <c r="L740" s="77">
        <f t="shared" si="149"/>
        <v>2.3759999999999999</v>
      </c>
      <c r="M740" s="50">
        <v>1.1879999999999999</v>
      </c>
      <c r="N740" s="80">
        <v>1.1879999999999999</v>
      </c>
      <c r="O740" s="82">
        <f t="shared" si="154"/>
        <v>0.18799999999999994</v>
      </c>
      <c r="P740" s="83">
        <v>0</v>
      </c>
      <c r="Q740" s="83">
        <v>0</v>
      </c>
      <c r="R740" s="84">
        <v>0</v>
      </c>
    </row>
    <row r="741" spans="2:18" ht="27.95" customHeight="1" x14ac:dyDescent="0.25">
      <c r="B741" s="3" t="s">
        <v>80</v>
      </c>
      <c r="C741" s="13" t="s">
        <v>651</v>
      </c>
      <c r="D741" s="5">
        <v>251</v>
      </c>
      <c r="E741" s="4">
        <v>1</v>
      </c>
      <c r="F741" s="4">
        <v>2</v>
      </c>
      <c r="G741" s="4">
        <v>1</v>
      </c>
      <c r="H741" s="4">
        <v>1</v>
      </c>
      <c r="I741" s="10">
        <v>1</v>
      </c>
      <c r="J741" s="48">
        <v>251</v>
      </c>
      <c r="K741" s="77">
        <f t="shared" si="152"/>
        <v>1.004</v>
      </c>
      <c r="L741" s="77">
        <f t="shared" si="149"/>
        <v>2.008</v>
      </c>
      <c r="M741" s="50">
        <v>1.004</v>
      </c>
      <c r="N741" s="80">
        <v>1.004</v>
      </c>
      <c r="O741" s="82">
        <f t="shared" si="154"/>
        <v>4.0000000000000036E-3</v>
      </c>
      <c r="P741" s="83">
        <f>L741-F741</f>
        <v>8.0000000000000071E-3</v>
      </c>
      <c r="Q741" s="83">
        <f xml:space="preserve"> M741-G741</f>
        <v>4.0000000000000036E-3</v>
      </c>
      <c r="R741" s="84">
        <f xml:space="preserve"> N741-H741</f>
        <v>4.0000000000000036E-3</v>
      </c>
    </row>
    <row r="742" spans="2:18" ht="27.95" customHeight="1" x14ac:dyDescent="0.25">
      <c r="B742" s="3" t="s">
        <v>80</v>
      </c>
      <c r="C742" s="13" t="s">
        <v>654</v>
      </c>
      <c r="D742" s="5">
        <v>232</v>
      </c>
      <c r="E742" s="4">
        <v>1</v>
      </c>
      <c r="F742" s="4">
        <v>3</v>
      </c>
      <c r="G742" s="4">
        <v>2</v>
      </c>
      <c r="H742" s="4">
        <v>2</v>
      </c>
      <c r="I742" s="10">
        <v>2</v>
      </c>
      <c r="J742" s="48">
        <v>232</v>
      </c>
      <c r="K742" s="77">
        <v>1</v>
      </c>
      <c r="L742" s="77">
        <f t="shared" si="149"/>
        <v>2</v>
      </c>
      <c r="M742" s="50">
        <v>0.92800000000000005</v>
      </c>
      <c r="N742" s="80">
        <v>0.92800000000000005</v>
      </c>
      <c r="O742" s="82">
        <f t="shared" si="154"/>
        <v>0</v>
      </c>
      <c r="P742" s="83">
        <v>0</v>
      </c>
      <c r="Q742" s="83">
        <v>0</v>
      </c>
      <c r="R742" s="84">
        <v>0</v>
      </c>
    </row>
    <row r="743" spans="2:18" ht="27.95" customHeight="1" x14ac:dyDescent="0.25">
      <c r="B743" s="3" t="s">
        <v>80</v>
      </c>
      <c r="C743" s="13" t="s">
        <v>652</v>
      </c>
      <c r="D743" s="5">
        <v>161</v>
      </c>
      <c r="E743" s="4">
        <v>1</v>
      </c>
      <c r="F743" s="4">
        <v>2</v>
      </c>
      <c r="G743" s="4">
        <v>2</v>
      </c>
      <c r="H743" s="4">
        <v>2</v>
      </c>
      <c r="I743" s="10">
        <v>2</v>
      </c>
      <c r="J743" s="48">
        <v>161</v>
      </c>
      <c r="K743" s="77">
        <v>1</v>
      </c>
      <c r="L743" s="77">
        <f t="shared" si="149"/>
        <v>2</v>
      </c>
      <c r="M743" s="50">
        <v>0.64400000000000002</v>
      </c>
      <c r="N743" s="80">
        <v>0.64400000000000002</v>
      </c>
      <c r="O743" s="82">
        <f t="shared" si="154"/>
        <v>0</v>
      </c>
      <c r="P743" s="83">
        <f t="shared" ref="P743:P749" si="155">L743-F743</f>
        <v>0</v>
      </c>
      <c r="Q743" s="83">
        <v>0</v>
      </c>
      <c r="R743" s="84">
        <v>0</v>
      </c>
    </row>
    <row r="744" spans="2:18" ht="27.95" customHeight="1" x14ac:dyDescent="0.25">
      <c r="B744" s="3" t="s">
        <v>80</v>
      </c>
      <c r="C744" s="13" t="s">
        <v>655</v>
      </c>
      <c r="D744" s="5">
        <v>132</v>
      </c>
      <c r="E744" s="4">
        <v>1</v>
      </c>
      <c r="F744" s="4">
        <v>1</v>
      </c>
      <c r="G744" s="4">
        <v>1</v>
      </c>
      <c r="H744" s="4">
        <v>1</v>
      </c>
      <c r="I744" s="10">
        <v>1</v>
      </c>
      <c r="J744" s="48">
        <v>132</v>
      </c>
      <c r="K744" s="77">
        <v>1</v>
      </c>
      <c r="L744" s="77">
        <f t="shared" si="149"/>
        <v>2</v>
      </c>
      <c r="M744" s="50">
        <v>0.52800000000000002</v>
      </c>
      <c r="N744" s="80">
        <v>0.52800000000000002</v>
      </c>
      <c r="O744" s="82">
        <f t="shared" si="154"/>
        <v>0</v>
      </c>
      <c r="P744" s="83">
        <f t="shared" si="155"/>
        <v>1</v>
      </c>
      <c r="Q744" s="83">
        <v>0</v>
      </c>
      <c r="R744" s="84">
        <v>0</v>
      </c>
    </row>
    <row r="745" spans="2:18" ht="27.95" customHeight="1" x14ac:dyDescent="0.25">
      <c r="B745" s="3" t="s">
        <v>80</v>
      </c>
      <c r="C745" s="13" t="s">
        <v>967</v>
      </c>
      <c r="D745" s="5">
        <v>75</v>
      </c>
      <c r="E745" s="4">
        <v>1</v>
      </c>
      <c r="F745" s="4">
        <v>1</v>
      </c>
      <c r="G745" s="4">
        <v>1</v>
      </c>
      <c r="H745" s="4">
        <v>1</v>
      </c>
      <c r="I745" s="10">
        <v>1</v>
      </c>
      <c r="J745" s="48">
        <v>75</v>
      </c>
      <c r="K745" s="77">
        <v>1</v>
      </c>
      <c r="L745" s="77">
        <f t="shared" si="149"/>
        <v>2</v>
      </c>
      <c r="M745" s="50">
        <v>0.3</v>
      </c>
      <c r="N745" s="80">
        <v>0.3</v>
      </c>
      <c r="O745" s="82">
        <f t="shared" si="154"/>
        <v>0</v>
      </c>
      <c r="P745" s="83">
        <f t="shared" si="155"/>
        <v>1</v>
      </c>
      <c r="Q745" s="83">
        <v>0</v>
      </c>
      <c r="R745" s="84">
        <v>0</v>
      </c>
    </row>
    <row r="746" spans="2:18" ht="27.95" customHeight="1" x14ac:dyDescent="0.25">
      <c r="B746" s="3" t="s">
        <v>80</v>
      </c>
      <c r="C746" s="13" t="s">
        <v>656</v>
      </c>
      <c r="D746" s="5">
        <v>68</v>
      </c>
      <c r="E746" s="4">
        <v>1</v>
      </c>
      <c r="F746" s="4">
        <v>2</v>
      </c>
      <c r="G746" s="4">
        <v>1</v>
      </c>
      <c r="H746" s="4">
        <v>1</v>
      </c>
      <c r="I746" s="10">
        <v>1</v>
      </c>
      <c r="J746" s="48">
        <v>68</v>
      </c>
      <c r="K746" s="77">
        <v>1</v>
      </c>
      <c r="L746" s="77">
        <f t="shared" si="149"/>
        <v>2</v>
      </c>
      <c r="M746" s="50">
        <v>0.27200000000000002</v>
      </c>
      <c r="N746" s="80">
        <v>0.27200000000000002</v>
      </c>
      <c r="O746" s="82">
        <f t="shared" si="154"/>
        <v>0</v>
      </c>
      <c r="P746" s="83">
        <f t="shared" si="155"/>
        <v>0</v>
      </c>
      <c r="Q746" s="83">
        <v>0</v>
      </c>
      <c r="R746" s="84">
        <v>0</v>
      </c>
    </row>
    <row r="747" spans="2:18" ht="27.95" customHeight="1" x14ac:dyDescent="0.25">
      <c r="B747" s="3" t="s">
        <v>80</v>
      </c>
      <c r="C747" s="13" t="s">
        <v>968</v>
      </c>
      <c r="D747" s="5"/>
      <c r="E747" s="4">
        <v>0</v>
      </c>
      <c r="F747" s="4">
        <v>0</v>
      </c>
      <c r="G747" s="4">
        <v>0</v>
      </c>
      <c r="H747" s="4">
        <v>0</v>
      </c>
      <c r="I747" s="10"/>
      <c r="J747" s="48"/>
      <c r="K747" s="77">
        <f t="shared" ref="K747:K752" si="156" xml:space="preserve"> J747/250</f>
        <v>0</v>
      </c>
      <c r="L747" s="77">
        <f t="shared" si="149"/>
        <v>0</v>
      </c>
      <c r="M747" s="50">
        <v>0</v>
      </c>
      <c r="N747" s="80">
        <v>0</v>
      </c>
      <c r="O747" s="82">
        <f t="shared" si="154"/>
        <v>0</v>
      </c>
      <c r="P747" s="83">
        <f t="shared" si="155"/>
        <v>0</v>
      </c>
      <c r="Q747" s="83">
        <f t="shared" ref="Q747:R749" si="157" xml:space="preserve"> M747-G747</f>
        <v>0</v>
      </c>
      <c r="R747" s="84">
        <f t="shared" si="157"/>
        <v>0</v>
      </c>
    </row>
    <row r="748" spans="2:18" ht="27.95" customHeight="1" x14ac:dyDescent="0.25">
      <c r="B748" s="3" t="s">
        <v>81</v>
      </c>
      <c r="C748" s="13" t="s">
        <v>662</v>
      </c>
      <c r="D748" s="5">
        <v>3325</v>
      </c>
      <c r="E748" s="4">
        <v>7</v>
      </c>
      <c r="F748" s="4">
        <v>18</v>
      </c>
      <c r="G748" s="4">
        <v>7</v>
      </c>
      <c r="H748" s="4">
        <v>7</v>
      </c>
      <c r="I748" s="10">
        <v>7</v>
      </c>
      <c r="J748" s="48">
        <v>3325</v>
      </c>
      <c r="K748" s="77">
        <f t="shared" si="156"/>
        <v>13.3</v>
      </c>
      <c r="L748" s="77">
        <f t="shared" si="149"/>
        <v>26.6</v>
      </c>
      <c r="M748" s="50">
        <v>13.3</v>
      </c>
      <c r="N748" s="80">
        <v>13.3</v>
      </c>
      <c r="O748" s="82">
        <f t="shared" si="154"/>
        <v>6.3000000000000007</v>
      </c>
      <c r="P748" s="83">
        <f t="shared" si="155"/>
        <v>8.6000000000000014</v>
      </c>
      <c r="Q748" s="83">
        <f t="shared" si="157"/>
        <v>6.3000000000000007</v>
      </c>
      <c r="R748" s="84">
        <f t="shared" si="157"/>
        <v>6.3000000000000007</v>
      </c>
    </row>
    <row r="749" spans="2:18" ht="27.95" customHeight="1" x14ac:dyDescent="0.25">
      <c r="B749" s="3" t="s">
        <v>81</v>
      </c>
      <c r="C749" s="13" t="s">
        <v>660</v>
      </c>
      <c r="D749" s="5">
        <v>1018</v>
      </c>
      <c r="E749" s="4">
        <v>2</v>
      </c>
      <c r="F749" s="4">
        <v>5</v>
      </c>
      <c r="G749" s="4">
        <v>3</v>
      </c>
      <c r="H749" s="4">
        <v>3</v>
      </c>
      <c r="I749" s="10">
        <v>1</v>
      </c>
      <c r="J749" s="48">
        <v>1018</v>
      </c>
      <c r="K749" s="77">
        <f t="shared" si="156"/>
        <v>4.0720000000000001</v>
      </c>
      <c r="L749" s="77">
        <f t="shared" si="149"/>
        <v>8.1440000000000001</v>
      </c>
      <c r="M749" s="50">
        <v>4.0720000000000001</v>
      </c>
      <c r="N749" s="80">
        <v>4.0720000000000001</v>
      </c>
      <c r="O749" s="82">
        <f t="shared" si="154"/>
        <v>2.0720000000000001</v>
      </c>
      <c r="P749" s="83">
        <f t="shared" si="155"/>
        <v>3.1440000000000001</v>
      </c>
      <c r="Q749" s="83">
        <f t="shared" si="157"/>
        <v>1.0720000000000001</v>
      </c>
      <c r="R749" s="84">
        <f t="shared" si="157"/>
        <v>1.0720000000000001</v>
      </c>
    </row>
    <row r="750" spans="2:18" ht="27.95" customHeight="1" x14ac:dyDescent="0.25">
      <c r="B750" s="3" t="s">
        <v>81</v>
      </c>
      <c r="C750" s="13" t="s">
        <v>659</v>
      </c>
      <c r="D750" s="5">
        <v>967</v>
      </c>
      <c r="E750" s="4">
        <v>1</v>
      </c>
      <c r="F750" s="4">
        <v>8</v>
      </c>
      <c r="G750" s="4">
        <v>4</v>
      </c>
      <c r="H750" s="4">
        <v>4</v>
      </c>
      <c r="I750" s="10">
        <v>3</v>
      </c>
      <c r="J750" s="48">
        <v>967</v>
      </c>
      <c r="K750" s="77">
        <f t="shared" si="156"/>
        <v>3.8679999999999999</v>
      </c>
      <c r="L750" s="77">
        <f t="shared" si="149"/>
        <v>7.7359999999999998</v>
      </c>
      <c r="M750" s="50">
        <v>3.8679999999999999</v>
      </c>
      <c r="N750" s="80">
        <v>3.8679999999999999</v>
      </c>
      <c r="O750" s="82">
        <f t="shared" si="154"/>
        <v>2.8679999999999999</v>
      </c>
      <c r="P750" s="83">
        <v>0</v>
      </c>
      <c r="Q750" s="83">
        <v>0</v>
      </c>
      <c r="R750" s="84">
        <v>0</v>
      </c>
    </row>
    <row r="751" spans="2:18" ht="27.95" customHeight="1" x14ac:dyDescent="0.25">
      <c r="B751" s="3" t="s">
        <v>81</v>
      </c>
      <c r="C751" s="13" t="s">
        <v>667</v>
      </c>
      <c r="D751" s="5">
        <v>386</v>
      </c>
      <c r="E751" s="4">
        <v>1</v>
      </c>
      <c r="F751" s="4">
        <v>5</v>
      </c>
      <c r="G751" s="4">
        <v>1</v>
      </c>
      <c r="H751" s="4">
        <v>1</v>
      </c>
      <c r="I751" s="10">
        <v>1</v>
      </c>
      <c r="J751" s="48">
        <v>386</v>
      </c>
      <c r="K751" s="77">
        <f t="shared" si="156"/>
        <v>1.544</v>
      </c>
      <c r="L751" s="77">
        <f t="shared" si="149"/>
        <v>3.0880000000000001</v>
      </c>
      <c r="M751" s="50">
        <v>1.544</v>
      </c>
      <c r="N751" s="80">
        <v>1.544</v>
      </c>
      <c r="O751" s="82">
        <f t="shared" si="154"/>
        <v>0.54400000000000004</v>
      </c>
      <c r="P751" s="83">
        <v>0</v>
      </c>
      <c r="Q751" s="83">
        <f xml:space="preserve"> M751-G751</f>
        <v>0.54400000000000004</v>
      </c>
      <c r="R751" s="84">
        <f xml:space="preserve"> N751-H751</f>
        <v>0.54400000000000004</v>
      </c>
    </row>
    <row r="752" spans="2:18" ht="27.95" customHeight="1" x14ac:dyDescent="0.25">
      <c r="B752" s="3" t="s">
        <v>81</v>
      </c>
      <c r="C752" s="13" t="s">
        <v>666</v>
      </c>
      <c r="D752" s="5">
        <v>325</v>
      </c>
      <c r="E752" s="4">
        <v>2</v>
      </c>
      <c r="F752" s="4">
        <v>4</v>
      </c>
      <c r="G752" s="4">
        <v>1</v>
      </c>
      <c r="H752" s="4">
        <v>1</v>
      </c>
      <c r="I752" s="10">
        <v>1</v>
      </c>
      <c r="J752" s="48">
        <v>325</v>
      </c>
      <c r="K752" s="77">
        <f t="shared" si="156"/>
        <v>1.3</v>
      </c>
      <c r="L752" s="77">
        <f t="shared" si="149"/>
        <v>2.6</v>
      </c>
      <c r="M752" s="50">
        <v>1.3</v>
      </c>
      <c r="N752" s="80">
        <v>1.3</v>
      </c>
      <c r="O752" s="82">
        <v>0</v>
      </c>
      <c r="P752" s="83">
        <v>0</v>
      </c>
      <c r="Q752" s="83">
        <f xml:space="preserve"> M752-G752</f>
        <v>0.30000000000000004</v>
      </c>
      <c r="R752" s="84">
        <f xml:space="preserve"> N752-H752</f>
        <v>0.30000000000000004</v>
      </c>
    </row>
    <row r="753" spans="2:18" ht="27.95" customHeight="1" x14ac:dyDescent="0.25">
      <c r="B753" s="3" t="s">
        <v>81</v>
      </c>
      <c r="C753" s="13" t="s">
        <v>661</v>
      </c>
      <c r="D753" s="5">
        <v>178</v>
      </c>
      <c r="E753" s="4">
        <v>1</v>
      </c>
      <c r="F753" s="4">
        <v>3</v>
      </c>
      <c r="G753" s="4">
        <v>2</v>
      </c>
      <c r="H753" s="4">
        <v>2</v>
      </c>
      <c r="I753" s="10">
        <v>1</v>
      </c>
      <c r="J753" s="48">
        <v>178</v>
      </c>
      <c r="K753" s="77">
        <v>1</v>
      </c>
      <c r="L753" s="77">
        <f t="shared" si="149"/>
        <v>2</v>
      </c>
      <c r="M753" s="50">
        <v>0.71199999999999997</v>
      </c>
      <c r="N753" s="80">
        <v>0.71199999999999997</v>
      </c>
      <c r="O753" s="82">
        <f t="shared" ref="O753:O763" si="158">K753-E753</f>
        <v>0</v>
      </c>
      <c r="P753" s="83">
        <v>0</v>
      </c>
      <c r="Q753" s="83">
        <v>0</v>
      </c>
      <c r="R753" s="84">
        <v>0</v>
      </c>
    </row>
    <row r="754" spans="2:18" ht="27.95" customHeight="1" x14ac:dyDescent="0.25">
      <c r="B754" s="3" t="s">
        <v>81</v>
      </c>
      <c r="C754" s="13" t="s">
        <v>663</v>
      </c>
      <c r="D754" s="5">
        <v>160</v>
      </c>
      <c r="E754" s="4">
        <v>1</v>
      </c>
      <c r="F754" s="4">
        <v>4</v>
      </c>
      <c r="G754" s="4">
        <v>2</v>
      </c>
      <c r="H754" s="4">
        <v>2</v>
      </c>
      <c r="I754" s="10">
        <v>1</v>
      </c>
      <c r="J754" s="48">
        <v>160</v>
      </c>
      <c r="K754" s="77">
        <v>1</v>
      </c>
      <c r="L754" s="77">
        <f t="shared" si="149"/>
        <v>2</v>
      </c>
      <c r="M754" s="50">
        <v>0.64</v>
      </c>
      <c r="N754" s="80">
        <v>0.64</v>
      </c>
      <c r="O754" s="82">
        <f t="shared" si="158"/>
        <v>0</v>
      </c>
      <c r="P754" s="83">
        <v>0</v>
      </c>
      <c r="Q754" s="83">
        <v>0</v>
      </c>
      <c r="R754" s="84">
        <v>0</v>
      </c>
    </row>
    <row r="755" spans="2:18" ht="27.95" customHeight="1" x14ac:dyDescent="0.25">
      <c r="B755" s="3" t="s">
        <v>81</v>
      </c>
      <c r="C755" s="13" t="s">
        <v>665</v>
      </c>
      <c r="D755" s="5">
        <v>135</v>
      </c>
      <c r="E755" s="4">
        <v>1</v>
      </c>
      <c r="F755" s="4">
        <v>2</v>
      </c>
      <c r="G755" s="4">
        <v>1</v>
      </c>
      <c r="H755" s="4">
        <v>1</v>
      </c>
      <c r="I755" s="10">
        <v>1</v>
      </c>
      <c r="J755" s="48">
        <v>135</v>
      </c>
      <c r="K755" s="77">
        <v>1</v>
      </c>
      <c r="L755" s="77">
        <f t="shared" si="149"/>
        <v>2</v>
      </c>
      <c r="M755" s="50">
        <v>0.54</v>
      </c>
      <c r="N755" s="80">
        <v>0.54</v>
      </c>
      <c r="O755" s="82">
        <f t="shared" si="158"/>
        <v>0</v>
      </c>
      <c r="P755" s="83">
        <f>L755-F755</f>
        <v>0</v>
      </c>
      <c r="Q755" s="83">
        <v>0</v>
      </c>
      <c r="R755" s="84">
        <v>0</v>
      </c>
    </row>
    <row r="756" spans="2:18" ht="27.95" customHeight="1" x14ac:dyDescent="0.25">
      <c r="B756" s="3" t="s">
        <v>81</v>
      </c>
      <c r="C756" s="13" t="s">
        <v>658</v>
      </c>
      <c r="D756" s="5">
        <v>92</v>
      </c>
      <c r="E756" s="4">
        <v>1</v>
      </c>
      <c r="F756" s="4">
        <v>4</v>
      </c>
      <c r="G756" s="4">
        <v>1</v>
      </c>
      <c r="H756" s="4">
        <v>1</v>
      </c>
      <c r="I756" s="10">
        <v>1</v>
      </c>
      <c r="J756" s="48">
        <v>92</v>
      </c>
      <c r="K756" s="77">
        <v>1</v>
      </c>
      <c r="L756" s="77">
        <f t="shared" si="149"/>
        <v>2</v>
      </c>
      <c r="M756" s="50">
        <v>0.36799999999999999</v>
      </c>
      <c r="N756" s="80">
        <v>0.36799999999999999</v>
      </c>
      <c r="O756" s="82">
        <f t="shared" si="158"/>
        <v>0</v>
      </c>
      <c r="P756" s="83">
        <v>0</v>
      </c>
      <c r="Q756" s="83">
        <v>0</v>
      </c>
      <c r="R756" s="84">
        <v>0</v>
      </c>
    </row>
    <row r="757" spans="2:18" ht="27.95" customHeight="1" x14ac:dyDescent="0.25">
      <c r="B757" s="3" t="s">
        <v>81</v>
      </c>
      <c r="C757" s="13" t="s">
        <v>281</v>
      </c>
      <c r="D757" s="5">
        <v>78</v>
      </c>
      <c r="E757" s="4">
        <v>1</v>
      </c>
      <c r="F757" s="4">
        <v>3</v>
      </c>
      <c r="G757" s="4">
        <v>0</v>
      </c>
      <c r="H757" s="4">
        <v>0</v>
      </c>
      <c r="I757" s="10">
        <v>1</v>
      </c>
      <c r="J757" s="48">
        <v>78</v>
      </c>
      <c r="K757" s="77">
        <v>1</v>
      </c>
      <c r="L757" s="77">
        <f t="shared" si="149"/>
        <v>2</v>
      </c>
      <c r="M757" s="50">
        <v>0.312</v>
      </c>
      <c r="N757" s="80">
        <v>0.312</v>
      </c>
      <c r="O757" s="82">
        <f t="shared" si="158"/>
        <v>0</v>
      </c>
      <c r="P757" s="83">
        <v>0</v>
      </c>
      <c r="Q757" s="83">
        <f xml:space="preserve"> M757-G757</f>
        <v>0.312</v>
      </c>
      <c r="R757" s="84">
        <f xml:space="preserve"> N757-H757</f>
        <v>0.312</v>
      </c>
    </row>
    <row r="758" spans="2:18" ht="27.95" customHeight="1" x14ac:dyDescent="0.25">
      <c r="B758" s="3" t="s">
        <v>81</v>
      </c>
      <c r="C758" s="13" t="s">
        <v>664</v>
      </c>
      <c r="D758" s="5">
        <v>65</v>
      </c>
      <c r="E758" s="4">
        <v>1</v>
      </c>
      <c r="F758" s="4">
        <v>1</v>
      </c>
      <c r="G758" s="4">
        <v>2</v>
      </c>
      <c r="H758" s="4">
        <v>2</v>
      </c>
      <c r="I758" s="10">
        <v>1</v>
      </c>
      <c r="J758" s="48">
        <v>65</v>
      </c>
      <c r="K758" s="77">
        <v>1</v>
      </c>
      <c r="L758" s="77">
        <f t="shared" si="149"/>
        <v>2</v>
      </c>
      <c r="M758" s="50">
        <v>0.26</v>
      </c>
      <c r="N758" s="80">
        <v>0.26</v>
      </c>
      <c r="O758" s="82">
        <f t="shared" si="158"/>
        <v>0</v>
      </c>
      <c r="P758" s="83">
        <f t="shared" ref="P758:P763" si="159">L758-F758</f>
        <v>1</v>
      </c>
      <c r="Q758" s="83">
        <v>0</v>
      </c>
      <c r="R758" s="84">
        <v>0</v>
      </c>
    </row>
    <row r="759" spans="2:18" ht="27.95" customHeight="1" x14ac:dyDescent="0.25">
      <c r="B759" s="3" t="s">
        <v>81</v>
      </c>
      <c r="C759" s="13" t="s">
        <v>969</v>
      </c>
      <c r="D759" s="5">
        <v>0</v>
      </c>
      <c r="E759" s="4">
        <v>0</v>
      </c>
      <c r="F759" s="4">
        <v>0</v>
      </c>
      <c r="G759" s="4">
        <v>0</v>
      </c>
      <c r="H759" s="4">
        <v>0</v>
      </c>
      <c r="I759" s="10">
        <v>0</v>
      </c>
      <c r="J759" s="48">
        <v>0</v>
      </c>
      <c r="K759" s="77">
        <f t="shared" ref="K759:K764" si="160" xml:space="preserve"> J759/250</f>
        <v>0</v>
      </c>
      <c r="L759" s="77">
        <f t="shared" si="149"/>
        <v>0</v>
      </c>
      <c r="M759" s="50">
        <v>0</v>
      </c>
      <c r="N759" s="80">
        <v>0</v>
      </c>
      <c r="O759" s="82">
        <f t="shared" si="158"/>
        <v>0</v>
      </c>
      <c r="P759" s="83">
        <f t="shared" si="159"/>
        <v>0</v>
      </c>
      <c r="Q759" s="83">
        <f t="shared" ref="Q759:R764" si="161" xml:space="preserve"> M759-G759</f>
        <v>0</v>
      </c>
      <c r="R759" s="84">
        <f t="shared" si="161"/>
        <v>0</v>
      </c>
    </row>
    <row r="760" spans="2:18" ht="27.95" customHeight="1" x14ac:dyDescent="0.25">
      <c r="B760" s="3" t="s">
        <v>81</v>
      </c>
      <c r="C760" s="13" t="s">
        <v>971</v>
      </c>
      <c r="D760" s="5">
        <v>0</v>
      </c>
      <c r="E760" s="4">
        <v>0</v>
      </c>
      <c r="F760" s="4">
        <v>0</v>
      </c>
      <c r="G760" s="4">
        <v>0</v>
      </c>
      <c r="H760" s="4">
        <v>0</v>
      </c>
      <c r="I760" s="10">
        <v>0</v>
      </c>
      <c r="J760" s="48">
        <v>0</v>
      </c>
      <c r="K760" s="77">
        <f t="shared" si="160"/>
        <v>0</v>
      </c>
      <c r="L760" s="77">
        <f t="shared" si="149"/>
        <v>0</v>
      </c>
      <c r="M760" s="50">
        <v>0</v>
      </c>
      <c r="N760" s="80">
        <v>0</v>
      </c>
      <c r="O760" s="82">
        <f t="shared" si="158"/>
        <v>0</v>
      </c>
      <c r="P760" s="83">
        <f t="shared" si="159"/>
        <v>0</v>
      </c>
      <c r="Q760" s="83">
        <f t="shared" si="161"/>
        <v>0</v>
      </c>
      <c r="R760" s="84">
        <f t="shared" si="161"/>
        <v>0</v>
      </c>
    </row>
    <row r="761" spans="2:18" ht="27.95" customHeight="1" x14ac:dyDescent="0.25">
      <c r="B761" s="3" t="s">
        <v>81</v>
      </c>
      <c r="C761" s="13" t="s">
        <v>925</v>
      </c>
      <c r="D761" s="5">
        <v>0</v>
      </c>
      <c r="E761" s="4">
        <v>0</v>
      </c>
      <c r="F761" s="4">
        <v>0</v>
      </c>
      <c r="G761" s="4">
        <v>0</v>
      </c>
      <c r="H761" s="4">
        <v>0</v>
      </c>
      <c r="I761" s="10">
        <v>0</v>
      </c>
      <c r="J761" s="48">
        <v>0</v>
      </c>
      <c r="K761" s="77">
        <f t="shared" si="160"/>
        <v>0</v>
      </c>
      <c r="L761" s="77">
        <f t="shared" si="149"/>
        <v>0</v>
      </c>
      <c r="M761" s="50">
        <v>0</v>
      </c>
      <c r="N761" s="80">
        <v>0</v>
      </c>
      <c r="O761" s="82">
        <f t="shared" si="158"/>
        <v>0</v>
      </c>
      <c r="P761" s="83">
        <f t="shared" si="159"/>
        <v>0</v>
      </c>
      <c r="Q761" s="83">
        <f t="shared" si="161"/>
        <v>0</v>
      </c>
      <c r="R761" s="84">
        <f t="shared" si="161"/>
        <v>0</v>
      </c>
    </row>
    <row r="762" spans="2:18" ht="27.95" customHeight="1" x14ac:dyDescent="0.25">
      <c r="B762" s="3" t="s">
        <v>81</v>
      </c>
      <c r="C762" s="13" t="s">
        <v>970</v>
      </c>
      <c r="D762" s="5">
        <v>0</v>
      </c>
      <c r="E762" s="4">
        <v>0</v>
      </c>
      <c r="F762" s="4">
        <v>0</v>
      </c>
      <c r="G762" s="4">
        <v>0</v>
      </c>
      <c r="H762" s="4">
        <v>0</v>
      </c>
      <c r="I762" s="10">
        <v>0</v>
      </c>
      <c r="J762" s="48">
        <v>0</v>
      </c>
      <c r="K762" s="77">
        <f t="shared" si="160"/>
        <v>0</v>
      </c>
      <c r="L762" s="77">
        <f t="shared" si="149"/>
        <v>0</v>
      </c>
      <c r="M762" s="50">
        <v>0</v>
      </c>
      <c r="N762" s="80">
        <v>0</v>
      </c>
      <c r="O762" s="82">
        <f t="shared" si="158"/>
        <v>0</v>
      </c>
      <c r="P762" s="83">
        <f t="shared" si="159"/>
        <v>0</v>
      </c>
      <c r="Q762" s="83">
        <f t="shared" si="161"/>
        <v>0</v>
      </c>
      <c r="R762" s="84">
        <f t="shared" si="161"/>
        <v>0</v>
      </c>
    </row>
    <row r="763" spans="2:18" ht="27.95" customHeight="1" x14ac:dyDescent="0.25">
      <c r="B763" s="3" t="s">
        <v>81</v>
      </c>
      <c r="C763" s="13" t="s">
        <v>926</v>
      </c>
      <c r="D763" s="5">
        <v>0</v>
      </c>
      <c r="E763" s="4">
        <v>0</v>
      </c>
      <c r="F763" s="4">
        <v>0</v>
      </c>
      <c r="G763" s="4">
        <v>0</v>
      </c>
      <c r="H763" s="4">
        <v>0</v>
      </c>
      <c r="I763" s="10">
        <v>0</v>
      </c>
      <c r="J763" s="48">
        <v>0</v>
      </c>
      <c r="K763" s="77">
        <f t="shared" si="160"/>
        <v>0</v>
      </c>
      <c r="L763" s="77">
        <f t="shared" si="149"/>
        <v>0</v>
      </c>
      <c r="M763" s="50">
        <v>0</v>
      </c>
      <c r="N763" s="80">
        <v>0</v>
      </c>
      <c r="O763" s="82">
        <f t="shared" si="158"/>
        <v>0</v>
      </c>
      <c r="P763" s="83">
        <f t="shared" si="159"/>
        <v>0</v>
      </c>
      <c r="Q763" s="83">
        <f t="shared" si="161"/>
        <v>0</v>
      </c>
      <c r="R763" s="84">
        <f t="shared" si="161"/>
        <v>0</v>
      </c>
    </row>
    <row r="764" spans="2:18" ht="27.95" customHeight="1" x14ac:dyDescent="0.25">
      <c r="B764" s="3" t="s">
        <v>82</v>
      </c>
      <c r="C764" s="13" t="s">
        <v>671</v>
      </c>
      <c r="D764" s="5">
        <v>875</v>
      </c>
      <c r="E764" s="4">
        <v>5</v>
      </c>
      <c r="F764" s="4">
        <v>13</v>
      </c>
      <c r="G764" s="4">
        <v>2</v>
      </c>
      <c r="H764" s="4">
        <v>2</v>
      </c>
      <c r="I764" s="10">
        <v>5</v>
      </c>
      <c r="J764" s="48">
        <v>875</v>
      </c>
      <c r="K764" s="77">
        <f t="shared" si="160"/>
        <v>3.5</v>
      </c>
      <c r="L764" s="77">
        <f t="shared" si="149"/>
        <v>7</v>
      </c>
      <c r="M764" s="50">
        <v>3.5</v>
      </c>
      <c r="N764" s="80">
        <v>3.5</v>
      </c>
      <c r="O764" s="82">
        <v>0</v>
      </c>
      <c r="P764" s="83">
        <v>0</v>
      </c>
      <c r="Q764" s="83">
        <f t="shared" si="161"/>
        <v>1.5</v>
      </c>
      <c r="R764" s="84">
        <f t="shared" si="161"/>
        <v>1.5</v>
      </c>
    </row>
    <row r="765" spans="2:18" ht="27.95" customHeight="1" x14ac:dyDescent="0.25">
      <c r="B765" s="3" t="s">
        <v>82</v>
      </c>
      <c r="C765" s="13" t="s">
        <v>670</v>
      </c>
      <c r="D765" s="5">
        <v>130</v>
      </c>
      <c r="E765" s="4">
        <v>1</v>
      </c>
      <c r="F765" s="4">
        <v>2</v>
      </c>
      <c r="G765" s="4">
        <v>1</v>
      </c>
      <c r="H765" s="4">
        <v>1</v>
      </c>
      <c r="I765" s="10">
        <v>4</v>
      </c>
      <c r="J765" s="48">
        <v>130</v>
      </c>
      <c r="K765" s="77">
        <v>1</v>
      </c>
      <c r="L765" s="77">
        <f t="shared" si="149"/>
        <v>2</v>
      </c>
      <c r="M765" s="50">
        <v>0.52</v>
      </c>
      <c r="N765" s="80">
        <v>0.52</v>
      </c>
      <c r="O765" s="82">
        <f t="shared" ref="O765:P767" si="162">K765-E765</f>
        <v>0</v>
      </c>
      <c r="P765" s="83">
        <f t="shared" si="162"/>
        <v>0</v>
      </c>
      <c r="Q765" s="83">
        <v>0</v>
      </c>
      <c r="R765" s="84">
        <v>0</v>
      </c>
    </row>
    <row r="766" spans="2:18" ht="27.95" customHeight="1" x14ac:dyDescent="0.25">
      <c r="B766" s="3" t="s">
        <v>82</v>
      </c>
      <c r="C766" s="13" t="s">
        <v>672</v>
      </c>
      <c r="D766" s="5">
        <v>33</v>
      </c>
      <c r="E766" s="4">
        <v>1</v>
      </c>
      <c r="F766" s="4">
        <v>2</v>
      </c>
      <c r="G766" s="4">
        <v>1</v>
      </c>
      <c r="H766" s="4">
        <v>1</v>
      </c>
      <c r="I766" s="10">
        <v>6</v>
      </c>
      <c r="J766" s="48">
        <v>33</v>
      </c>
      <c r="K766" s="77">
        <v>1</v>
      </c>
      <c r="L766" s="77">
        <f t="shared" si="149"/>
        <v>2</v>
      </c>
      <c r="M766" s="50">
        <v>0.13200000000000001</v>
      </c>
      <c r="N766" s="80">
        <v>0.13200000000000001</v>
      </c>
      <c r="O766" s="82">
        <f t="shared" si="162"/>
        <v>0</v>
      </c>
      <c r="P766" s="83">
        <f t="shared" si="162"/>
        <v>0</v>
      </c>
      <c r="Q766" s="83">
        <v>0</v>
      </c>
      <c r="R766" s="84">
        <v>0</v>
      </c>
    </row>
    <row r="767" spans="2:18" ht="27.95" customHeight="1" x14ac:dyDescent="0.25">
      <c r="B767" s="3" t="s">
        <v>82</v>
      </c>
      <c r="C767" s="13" t="s">
        <v>668</v>
      </c>
      <c r="D767" s="5">
        <v>20</v>
      </c>
      <c r="E767" s="4">
        <v>1</v>
      </c>
      <c r="F767" s="4">
        <v>1</v>
      </c>
      <c r="G767" s="4">
        <v>1</v>
      </c>
      <c r="H767" s="4">
        <v>1</v>
      </c>
      <c r="I767" s="10">
        <v>1</v>
      </c>
      <c r="J767" s="48">
        <v>20</v>
      </c>
      <c r="K767" s="77">
        <v>1</v>
      </c>
      <c r="L767" s="77">
        <f t="shared" si="149"/>
        <v>2</v>
      </c>
      <c r="M767" s="50">
        <v>0.08</v>
      </c>
      <c r="N767" s="80">
        <v>0.08</v>
      </c>
      <c r="O767" s="82">
        <f t="shared" si="162"/>
        <v>0</v>
      </c>
      <c r="P767" s="83">
        <f t="shared" si="162"/>
        <v>1</v>
      </c>
      <c r="Q767" s="83">
        <v>0</v>
      </c>
      <c r="R767" s="84">
        <v>0</v>
      </c>
    </row>
    <row r="768" spans="2:18" ht="27.95" customHeight="1" x14ac:dyDescent="0.25">
      <c r="B768" s="3" t="s">
        <v>82</v>
      </c>
      <c r="C768" s="13" t="s">
        <v>669</v>
      </c>
      <c r="D768" s="5">
        <v>7</v>
      </c>
      <c r="E768" s="4">
        <v>2</v>
      </c>
      <c r="F768" s="4">
        <v>2</v>
      </c>
      <c r="G768" s="4">
        <v>1</v>
      </c>
      <c r="H768" s="4">
        <v>1</v>
      </c>
      <c r="I768" s="10">
        <v>1</v>
      </c>
      <c r="J768" s="48">
        <v>7</v>
      </c>
      <c r="K768" s="77">
        <v>1</v>
      </c>
      <c r="L768" s="77">
        <f t="shared" si="149"/>
        <v>2</v>
      </c>
      <c r="M768" s="50">
        <v>2.8000000000000001E-2</v>
      </c>
      <c r="N768" s="80">
        <v>2.8000000000000001E-2</v>
      </c>
      <c r="O768" s="82">
        <v>0</v>
      </c>
      <c r="P768" s="83">
        <f>L768-F768</f>
        <v>0</v>
      </c>
      <c r="Q768" s="83">
        <v>0</v>
      </c>
      <c r="R768" s="84">
        <v>0</v>
      </c>
    </row>
    <row r="769" spans="2:18" ht="27.95" customHeight="1" x14ac:dyDescent="0.25">
      <c r="B769" s="3" t="s">
        <v>82</v>
      </c>
      <c r="C769" s="13" t="s">
        <v>927</v>
      </c>
      <c r="D769" s="5"/>
      <c r="E769" s="4">
        <v>0</v>
      </c>
      <c r="F769" s="4">
        <v>0</v>
      </c>
      <c r="G769" s="4">
        <v>0</v>
      </c>
      <c r="H769" s="4">
        <v>0</v>
      </c>
      <c r="I769" s="10">
        <v>0</v>
      </c>
      <c r="J769" s="48"/>
      <c r="K769" s="77">
        <f xml:space="preserve"> J769/250</f>
        <v>0</v>
      </c>
      <c r="L769" s="77">
        <f t="shared" si="149"/>
        <v>0</v>
      </c>
      <c r="M769" s="50">
        <v>0</v>
      </c>
      <c r="N769" s="80">
        <v>0</v>
      </c>
      <c r="O769" s="82">
        <f>K769-E769</f>
        <v>0</v>
      </c>
      <c r="P769" s="83">
        <f>L769-F769</f>
        <v>0</v>
      </c>
      <c r="Q769" s="83">
        <f xml:space="preserve"> M769-G769</f>
        <v>0</v>
      </c>
      <c r="R769" s="84">
        <f xml:space="preserve"> N769-H769</f>
        <v>0</v>
      </c>
    </row>
    <row r="770" spans="2:18" ht="27.95" customHeight="1" x14ac:dyDescent="0.25">
      <c r="B770" s="3" t="s">
        <v>83</v>
      </c>
      <c r="C770" s="13" t="s">
        <v>677</v>
      </c>
      <c r="D770" s="5">
        <v>536</v>
      </c>
      <c r="E770" s="4">
        <v>1</v>
      </c>
      <c r="F770" s="4">
        <v>8</v>
      </c>
      <c r="G770" s="4">
        <v>8</v>
      </c>
      <c r="H770" s="4">
        <v>8</v>
      </c>
      <c r="I770" s="10">
        <v>5</v>
      </c>
      <c r="J770" s="48">
        <v>536</v>
      </c>
      <c r="K770" s="77">
        <f xml:space="preserve"> J770/250</f>
        <v>2.1440000000000001</v>
      </c>
      <c r="L770" s="77">
        <f t="shared" si="149"/>
        <v>4.2880000000000003</v>
      </c>
      <c r="M770" s="50">
        <v>2.1440000000000001</v>
      </c>
      <c r="N770" s="80">
        <v>2.1440000000000001</v>
      </c>
      <c r="O770" s="82">
        <f>K770-E770</f>
        <v>1.1440000000000001</v>
      </c>
      <c r="P770" s="83">
        <v>0</v>
      </c>
      <c r="Q770" s="83">
        <v>0</v>
      </c>
      <c r="R770" s="84">
        <v>0</v>
      </c>
    </row>
    <row r="771" spans="2:18" ht="27.95" customHeight="1" x14ac:dyDescent="0.25">
      <c r="B771" s="3" t="s">
        <v>83</v>
      </c>
      <c r="C771" s="13" t="s">
        <v>676</v>
      </c>
      <c r="D771" s="5">
        <v>166</v>
      </c>
      <c r="E771" s="4">
        <v>3</v>
      </c>
      <c r="F771" s="4">
        <v>4</v>
      </c>
      <c r="G771" s="4">
        <v>3</v>
      </c>
      <c r="H771" s="4">
        <v>3</v>
      </c>
      <c r="I771" s="10">
        <v>2</v>
      </c>
      <c r="J771" s="48">
        <v>166</v>
      </c>
      <c r="K771" s="77">
        <v>1</v>
      </c>
      <c r="L771" s="77">
        <f t="shared" si="149"/>
        <v>2</v>
      </c>
      <c r="M771" s="50">
        <v>0.66400000000000003</v>
      </c>
      <c r="N771" s="80">
        <v>0.66400000000000003</v>
      </c>
      <c r="O771" s="82">
        <v>0</v>
      </c>
      <c r="P771" s="83">
        <v>0</v>
      </c>
      <c r="Q771" s="83">
        <v>0</v>
      </c>
      <c r="R771" s="84">
        <v>0</v>
      </c>
    </row>
    <row r="772" spans="2:18" ht="27.95" customHeight="1" x14ac:dyDescent="0.25">
      <c r="B772" s="3" t="s">
        <v>83</v>
      </c>
      <c r="C772" s="13" t="s">
        <v>675</v>
      </c>
      <c r="D772" s="5">
        <v>85</v>
      </c>
      <c r="E772" s="4">
        <v>1</v>
      </c>
      <c r="F772" s="4">
        <v>3</v>
      </c>
      <c r="G772" s="4">
        <v>1</v>
      </c>
      <c r="H772" s="4">
        <v>1</v>
      </c>
      <c r="I772" s="10">
        <v>1</v>
      </c>
      <c r="J772" s="48">
        <v>85</v>
      </c>
      <c r="K772" s="77">
        <v>1</v>
      </c>
      <c r="L772" s="77">
        <f t="shared" si="149"/>
        <v>2</v>
      </c>
      <c r="M772" s="50">
        <v>0.34</v>
      </c>
      <c r="N772" s="80">
        <v>0.34</v>
      </c>
      <c r="O772" s="82">
        <f>K772-E772</f>
        <v>0</v>
      </c>
      <c r="P772" s="83">
        <v>0</v>
      </c>
      <c r="Q772" s="83">
        <v>0</v>
      </c>
      <c r="R772" s="84">
        <v>0</v>
      </c>
    </row>
    <row r="773" spans="2:18" ht="27.95" customHeight="1" x14ac:dyDescent="0.25">
      <c r="B773" s="3" t="s">
        <v>83</v>
      </c>
      <c r="C773" s="13" t="s">
        <v>674</v>
      </c>
      <c r="D773" s="5">
        <v>57</v>
      </c>
      <c r="E773" s="4">
        <v>1</v>
      </c>
      <c r="F773" s="4">
        <v>3</v>
      </c>
      <c r="G773" s="4">
        <v>2</v>
      </c>
      <c r="H773" s="4">
        <v>2</v>
      </c>
      <c r="I773" s="10">
        <v>1</v>
      </c>
      <c r="J773" s="48">
        <v>57</v>
      </c>
      <c r="K773" s="77">
        <v>1</v>
      </c>
      <c r="L773" s="77">
        <f t="shared" ref="L773:L836" si="163" xml:space="preserve"> K773*2</f>
        <v>2</v>
      </c>
      <c r="M773" s="50">
        <v>0.22800000000000001</v>
      </c>
      <c r="N773" s="80">
        <v>0.22800000000000001</v>
      </c>
      <c r="O773" s="82">
        <f>K773-E773</f>
        <v>0</v>
      </c>
      <c r="P773" s="83">
        <v>0</v>
      </c>
      <c r="Q773" s="83">
        <v>0</v>
      </c>
      <c r="R773" s="84">
        <v>0</v>
      </c>
    </row>
    <row r="774" spans="2:18" ht="27.95" customHeight="1" x14ac:dyDescent="0.25">
      <c r="B774" s="3" t="s">
        <v>83</v>
      </c>
      <c r="C774" s="13" t="s">
        <v>673</v>
      </c>
      <c r="D774" s="5">
        <v>44</v>
      </c>
      <c r="E774" s="4">
        <v>1</v>
      </c>
      <c r="F774" s="4">
        <v>2</v>
      </c>
      <c r="G774" s="4">
        <v>1</v>
      </c>
      <c r="H774" s="4">
        <v>1</v>
      </c>
      <c r="I774" s="10">
        <v>1</v>
      </c>
      <c r="J774" s="48">
        <v>44</v>
      </c>
      <c r="K774" s="77">
        <v>1</v>
      </c>
      <c r="L774" s="77">
        <f t="shared" si="163"/>
        <v>2</v>
      </c>
      <c r="M774" s="50">
        <v>0.17599999999999999</v>
      </c>
      <c r="N774" s="80">
        <v>0.17599999999999999</v>
      </c>
      <c r="O774" s="82">
        <f>K774-E774</f>
        <v>0</v>
      </c>
      <c r="P774" s="83">
        <f>L774-F774</f>
        <v>0</v>
      </c>
      <c r="Q774" s="83">
        <v>0</v>
      </c>
      <c r="R774" s="84">
        <v>0</v>
      </c>
    </row>
    <row r="775" spans="2:18" ht="27.95" customHeight="1" x14ac:dyDescent="0.25">
      <c r="B775" s="3" t="s">
        <v>83</v>
      </c>
      <c r="C775" s="13" t="s">
        <v>678</v>
      </c>
      <c r="D775" s="5">
        <v>35</v>
      </c>
      <c r="E775" s="4">
        <v>2</v>
      </c>
      <c r="F775" s="4">
        <v>2</v>
      </c>
      <c r="G775" s="4">
        <v>1</v>
      </c>
      <c r="H775" s="4">
        <v>1</v>
      </c>
      <c r="I775" s="10">
        <v>1</v>
      </c>
      <c r="J775" s="48">
        <v>35</v>
      </c>
      <c r="K775" s="77">
        <v>1</v>
      </c>
      <c r="L775" s="77">
        <f t="shared" si="163"/>
        <v>2</v>
      </c>
      <c r="M775" s="50">
        <v>0.14000000000000001</v>
      </c>
      <c r="N775" s="80">
        <v>0.14000000000000001</v>
      </c>
      <c r="O775" s="82">
        <v>0</v>
      </c>
      <c r="P775" s="83">
        <f>L775-F775</f>
        <v>0</v>
      </c>
      <c r="Q775" s="83">
        <v>0</v>
      </c>
      <c r="R775" s="84">
        <v>0</v>
      </c>
    </row>
    <row r="776" spans="2:18" ht="27.95" customHeight="1" x14ac:dyDescent="0.25">
      <c r="B776" s="3" t="s">
        <v>83</v>
      </c>
      <c r="C776" s="13" t="s">
        <v>928</v>
      </c>
      <c r="D776" s="5">
        <v>22</v>
      </c>
      <c r="E776" s="4">
        <v>1</v>
      </c>
      <c r="F776" s="4">
        <v>2</v>
      </c>
      <c r="G776" s="4">
        <v>2</v>
      </c>
      <c r="H776" s="4">
        <v>2</v>
      </c>
      <c r="I776" s="10">
        <v>1</v>
      </c>
      <c r="J776" s="48">
        <v>22</v>
      </c>
      <c r="K776" s="77">
        <v>1</v>
      </c>
      <c r="L776" s="77">
        <f t="shared" si="163"/>
        <v>2</v>
      </c>
      <c r="M776" s="50">
        <v>8.7999999999999995E-2</v>
      </c>
      <c r="N776" s="80">
        <v>8.7999999999999995E-2</v>
      </c>
      <c r="O776" s="82">
        <f t="shared" ref="O776:O798" si="164">K776-E776</f>
        <v>0</v>
      </c>
      <c r="P776" s="83">
        <f>L776-F776</f>
        <v>0</v>
      </c>
      <c r="Q776" s="83">
        <v>0</v>
      </c>
      <c r="R776" s="84">
        <v>0</v>
      </c>
    </row>
    <row r="777" spans="2:18" ht="27.95" customHeight="1" x14ac:dyDescent="0.25">
      <c r="B777" s="3" t="s">
        <v>84</v>
      </c>
      <c r="C777" s="13" t="s">
        <v>682</v>
      </c>
      <c r="D777" s="5">
        <v>1753</v>
      </c>
      <c r="E777" s="4">
        <v>5</v>
      </c>
      <c r="F777" s="4">
        <v>19</v>
      </c>
      <c r="G777" s="4">
        <v>7</v>
      </c>
      <c r="H777" s="4">
        <v>7</v>
      </c>
      <c r="I777" s="10">
        <v>4</v>
      </c>
      <c r="J777" s="48">
        <v>1753</v>
      </c>
      <c r="K777" s="77">
        <f xml:space="preserve"> J777/250</f>
        <v>7.0119999999999996</v>
      </c>
      <c r="L777" s="77">
        <f t="shared" si="163"/>
        <v>14.023999999999999</v>
      </c>
      <c r="M777" s="50">
        <v>7.0119999999999996</v>
      </c>
      <c r="N777" s="80">
        <v>7.0119999999999996</v>
      </c>
      <c r="O777" s="82">
        <f t="shared" si="164"/>
        <v>2.0119999999999996</v>
      </c>
      <c r="P777" s="83">
        <v>0</v>
      </c>
      <c r="Q777" s="83">
        <f xml:space="preserve"> M777-G777</f>
        <v>1.1999999999999567E-2</v>
      </c>
      <c r="R777" s="84">
        <f xml:space="preserve"> N777-H777</f>
        <v>1.1999999999999567E-2</v>
      </c>
    </row>
    <row r="778" spans="2:18" ht="27.95" customHeight="1" x14ac:dyDescent="0.25">
      <c r="B778" s="3" t="s">
        <v>84</v>
      </c>
      <c r="C778" s="13" t="s">
        <v>687</v>
      </c>
      <c r="D778" s="5">
        <v>97</v>
      </c>
      <c r="E778" s="4">
        <v>1</v>
      </c>
      <c r="F778" s="4">
        <v>2</v>
      </c>
      <c r="G778" s="4">
        <v>1</v>
      </c>
      <c r="H778" s="4">
        <v>1</v>
      </c>
      <c r="I778" s="10">
        <v>1</v>
      </c>
      <c r="J778" s="48">
        <v>97</v>
      </c>
      <c r="K778" s="77">
        <v>1</v>
      </c>
      <c r="L778" s="77">
        <f t="shared" si="163"/>
        <v>2</v>
      </c>
      <c r="M778" s="50">
        <v>0.38800000000000001</v>
      </c>
      <c r="N778" s="80">
        <v>0.38800000000000001</v>
      </c>
      <c r="O778" s="82">
        <f t="shared" si="164"/>
        <v>0</v>
      </c>
      <c r="P778" s="83">
        <f>L778-F778</f>
        <v>0</v>
      </c>
      <c r="Q778" s="83">
        <v>0</v>
      </c>
      <c r="R778" s="84">
        <v>0</v>
      </c>
    </row>
    <row r="779" spans="2:18" ht="27.95" customHeight="1" x14ac:dyDescent="0.25">
      <c r="B779" s="3" t="s">
        <v>84</v>
      </c>
      <c r="C779" s="13" t="s">
        <v>684</v>
      </c>
      <c r="D779" s="5">
        <v>92</v>
      </c>
      <c r="E779" s="4">
        <v>1</v>
      </c>
      <c r="F779" s="4">
        <v>1</v>
      </c>
      <c r="G779" s="4">
        <v>2</v>
      </c>
      <c r="H779" s="4">
        <v>2</v>
      </c>
      <c r="I779" s="10">
        <v>1</v>
      </c>
      <c r="J779" s="48">
        <v>92</v>
      </c>
      <c r="K779" s="77">
        <v>1</v>
      </c>
      <c r="L779" s="77">
        <f t="shared" si="163"/>
        <v>2</v>
      </c>
      <c r="M779" s="50">
        <v>0.36799999999999999</v>
      </c>
      <c r="N779" s="80">
        <v>0.36799999999999999</v>
      </c>
      <c r="O779" s="82">
        <f t="shared" si="164"/>
        <v>0</v>
      </c>
      <c r="P779" s="83">
        <f>L779-F779</f>
        <v>1</v>
      </c>
      <c r="Q779" s="83">
        <v>0</v>
      </c>
      <c r="R779" s="84">
        <v>0</v>
      </c>
    </row>
    <row r="780" spans="2:18" ht="27.95" customHeight="1" x14ac:dyDescent="0.25">
      <c r="B780" s="3" t="s">
        <v>84</v>
      </c>
      <c r="C780" s="13" t="s">
        <v>681</v>
      </c>
      <c r="D780" s="5">
        <v>55</v>
      </c>
      <c r="E780" s="4">
        <v>1</v>
      </c>
      <c r="F780" s="4">
        <v>1</v>
      </c>
      <c r="G780" s="4">
        <v>3</v>
      </c>
      <c r="H780" s="4">
        <v>3</v>
      </c>
      <c r="I780" s="10">
        <v>1</v>
      </c>
      <c r="J780" s="48">
        <v>55</v>
      </c>
      <c r="K780" s="77">
        <v>1</v>
      </c>
      <c r="L780" s="77">
        <f t="shared" si="163"/>
        <v>2</v>
      </c>
      <c r="M780" s="50">
        <v>0.22</v>
      </c>
      <c r="N780" s="80">
        <v>0.22</v>
      </c>
      <c r="O780" s="82">
        <f t="shared" si="164"/>
        <v>0</v>
      </c>
      <c r="P780" s="83">
        <f>L780-F780</f>
        <v>1</v>
      </c>
      <c r="Q780" s="83">
        <v>0</v>
      </c>
      <c r="R780" s="84">
        <v>0</v>
      </c>
    </row>
    <row r="781" spans="2:18" ht="27.95" customHeight="1" x14ac:dyDescent="0.25">
      <c r="B781" s="3" t="s">
        <v>84</v>
      </c>
      <c r="C781" s="13" t="s">
        <v>683</v>
      </c>
      <c r="D781" s="5">
        <v>53</v>
      </c>
      <c r="E781" s="4">
        <v>1</v>
      </c>
      <c r="F781" s="4">
        <v>3</v>
      </c>
      <c r="G781" s="4">
        <v>5</v>
      </c>
      <c r="H781" s="4">
        <v>5</v>
      </c>
      <c r="I781" s="10">
        <v>1</v>
      </c>
      <c r="J781" s="48">
        <v>53</v>
      </c>
      <c r="K781" s="77">
        <v>1</v>
      </c>
      <c r="L781" s="77">
        <f t="shared" si="163"/>
        <v>2</v>
      </c>
      <c r="M781" s="50">
        <v>0.21199999999999999</v>
      </c>
      <c r="N781" s="80">
        <v>0.21199999999999999</v>
      </c>
      <c r="O781" s="82">
        <f t="shared" si="164"/>
        <v>0</v>
      </c>
      <c r="P781" s="83">
        <v>0</v>
      </c>
      <c r="Q781" s="83">
        <v>0</v>
      </c>
      <c r="R781" s="84">
        <v>0</v>
      </c>
    </row>
    <row r="782" spans="2:18" ht="27.95" customHeight="1" x14ac:dyDescent="0.25">
      <c r="B782" s="3" t="s">
        <v>84</v>
      </c>
      <c r="C782" s="13" t="s">
        <v>686</v>
      </c>
      <c r="D782" s="5">
        <v>46</v>
      </c>
      <c r="E782" s="4">
        <v>1</v>
      </c>
      <c r="F782" s="4">
        <v>1</v>
      </c>
      <c r="G782" s="4">
        <v>2</v>
      </c>
      <c r="H782" s="4">
        <v>2</v>
      </c>
      <c r="I782" s="10">
        <v>1</v>
      </c>
      <c r="J782" s="48">
        <v>46</v>
      </c>
      <c r="K782" s="77">
        <v>1</v>
      </c>
      <c r="L782" s="77">
        <f t="shared" si="163"/>
        <v>2</v>
      </c>
      <c r="M782" s="50">
        <v>0.184</v>
      </c>
      <c r="N782" s="80">
        <v>0.184</v>
      </c>
      <c r="O782" s="82">
        <f t="shared" si="164"/>
        <v>0</v>
      </c>
      <c r="P782" s="83">
        <f t="shared" ref="P782:P802" si="165">L782-F782</f>
        <v>1</v>
      </c>
      <c r="Q782" s="83">
        <v>0</v>
      </c>
      <c r="R782" s="84">
        <v>0</v>
      </c>
    </row>
    <row r="783" spans="2:18" ht="27.95" customHeight="1" x14ac:dyDescent="0.25">
      <c r="B783" s="3" t="s">
        <v>84</v>
      </c>
      <c r="C783" s="13" t="s">
        <v>692</v>
      </c>
      <c r="D783" s="5">
        <v>37</v>
      </c>
      <c r="E783" s="4">
        <v>1</v>
      </c>
      <c r="F783" s="4">
        <v>2</v>
      </c>
      <c r="G783" s="4">
        <v>2</v>
      </c>
      <c r="H783" s="4">
        <v>2</v>
      </c>
      <c r="I783" s="10">
        <v>2</v>
      </c>
      <c r="J783" s="48">
        <v>37</v>
      </c>
      <c r="K783" s="77">
        <v>1</v>
      </c>
      <c r="L783" s="77">
        <f t="shared" si="163"/>
        <v>2</v>
      </c>
      <c r="M783" s="50">
        <v>0.14799999999999999</v>
      </c>
      <c r="N783" s="80">
        <v>0.14799999999999999</v>
      </c>
      <c r="O783" s="82">
        <f t="shared" si="164"/>
        <v>0</v>
      </c>
      <c r="P783" s="83">
        <f t="shared" si="165"/>
        <v>0</v>
      </c>
      <c r="Q783" s="83">
        <v>0</v>
      </c>
      <c r="R783" s="84">
        <v>0</v>
      </c>
    </row>
    <row r="784" spans="2:18" ht="27.95" customHeight="1" x14ac:dyDescent="0.25">
      <c r="B784" s="3" t="s">
        <v>84</v>
      </c>
      <c r="C784" s="13" t="s">
        <v>690</v>
      </c>
      <c r="D784" s="5">
        <v>31</v>
      </c>
      <c r="E784" s="4">
        <v>1</v>
      </c>
      <c r="F784" s="4">
        <v>2</v>
      </c>
      <c r="G784" s="4">
        <v>2</v>
      </c>
      <c r="H784" s="4">
        <v>2</v>
      </c>
      <c r="I784" s="10">
        <v>1</v>
      </c>
      <c r="J784" s="48">
        <v>31</v>
      </c>
      <c r="K784" s="77">
        <v>1</v>
      </c>
      <c r="L784" s="77">
        <f t="shared" si="163"/>
        <v>2</v>
      </c>
      <c r="M784" s="50">
        <v>0.124</v>
      </c>
      <c r="N784" s="80">
        <v>0.124</v>
      </c>
      <c r="O784" s="82">
        <f t="shared" si="164"/>
        <v>0</v>
      </c>
      <c r="P784" s="83">
        <f t="shared" si="165"/>
        <v>0</v>
      </c>
      <c r="Q784" s="83">
        <v>0</v>
      </c>
      <c r="R784" s="84">
        <v>0</v>
      </c>
    </row>
    <row r="785" spans="2:18" ht="27.95" customHeight="1" x14ac:dyDescent="0.25">
      <c r="B785" s="3" t="s">
        <v>84</v>
      </c>
      <c r="C785" s="13" t="s">
        <v>679</v>
      </c>
      <c r="D785" s="5">
        <v>30</v>
      </c>
      <c r="E785" s="4">
        <v>1</v>
      </c>
      <c r="F785" s="4">
        <v>1</v>
      </c>
      <c r="G785" s="4">
        <v>2</v>
      </c>
      <c r="H785" s="4">
        <v>2</v>
      </c>
      <c r="I785" s="10">
        <v>2</v>
      </c>
      <c r="J785" s="48">
        <v>30</v>
      </c>
      <c r="K785" s="77">
        <v>1</v>
      </c>
      <c r="L785" s="77">
        <f t="shared" si="163"/>
        <v>2</v>
      </c>
      <c r="M785" s="50">
        <v>0.12</v>
      </c>
      <c r="N785" s="80">
        <v>0.12</v>
      </c>
      <c r="O785" s="82">
        <f t="shared" si="164"/>
        <v>0</v>
      </c>
      <c r="P785" s="83">
        <f t="shared" si="165"/>
        <v>1</v>
      </c>
      <c r="Q785" s="83">
        <v>0</v>
      </c>
      <c r="R785" s="84">
        <v>0</v>
      </c>
    </row>
    <row r="786" spans="2:18" ht="27.95" customHeight="1" x14ac:dyDescent="0.25">
      <c r="B786" s="3" t="s">
        <v>84</v>
      </c>
      <c r="C786" s="13" t="s">
        <v>930</v>
      </c>
      <c r="D786" s="5">
        <v>23</v>
      </c>
      <c r="E786" s="4">
        <v>1</v>
      </c>
      <c r="F786" s="4">
        <v>1</v>
      </c>
      <c r="G786" s="4">
        <v>2</v>
      </c>
      <c r="H786" s="4">
        <v>2</v>
      </c>
      <c r="I786" s="10">
        <v>1</v>
      </c>
      <c r="J786" s="48">
        <v>23</v>
      </c>
      <c r="K786" s="77">
        <v>1</v>
      </c>
      <c r="L786" s="77">
        <f t="shared" si="163"/>
        <v>2</v>
      </c>
      <c r="M786" s="50">
        <v>9.1999999999999998E-2</v>
      </c>
      <c r="N786" s="80">
        <v>9.1999999999999998E-2</v>
      </c>
      <c r="O786" s="82">
        <f t="shared" si="164"/>
        <v>0</v>
      </c>
      <c r="P786" s="83">
        <f t="shared" si="165"/>
        <v>1</v>
      </c>
      <c r="Q786" s="83">
        <v>0</v>
      </c>
      <c r="R786" s="84">
        <v>0</v>
      </c>
    </row>
    <row r="787" spans="2:18" ht="27.95" customHeight="1" x14ac:dyDescent="0.25">
      <c r="B787" s="3" t="s">
        <v>84</v>
      </c>
      <c r="C787" s="13" t="s">
        <v>680</v>
      </c>
      <c r="D787" s="5">
        <v>17</v>
      </c>
      <c r="E787" s="4">
        <v>1</v>
      </c>
      <c r="F787" s="4">
        <v>2</v>
      </c>
      <c r="G787" s="4">
        <v>1</v>
      </c>
      <c r="H787" s="4">
        <v>1</v>
      </c>
      <c r="I787" s="10">
        <v>0</v>
      </c>
      <c r="J787" s="48">
        <v>17</v>
      </c>
      <c r="K787" s="77">
        <v>1</v>
      </c>
      <c r="L787" s="77">
        <f t="shared" si="163"/>
        <v>2</v>
      </c>
      <c r="M787" s="50">
        <v>6.8000000000000005E-2</v>
      </c>
      <c r="N787" s="80">
        <v>6.8000000000000005E-2</v>
      </c>
      <c r="O787" s="82">
        <f t="shared" si="164"/>
        <v>0</v>
      </c>
      <c r="P787" s="83">
        <f t="shared" si="165"/>
        <v>0</v>
      </c>
      <c r="Q787" s="83">
        <v>0</v>
      </c>
      <c r="R787" s="84">
        <v>0</v>
      </c>
    </row>
    <row r="788" spans="2:18" ht="27.95" customHeight="1" x14ac:dyDescent="0.25">
      <c r="B788" s="3" t="s">
        <v>84</v>
      </c>
      <c r="C788" s="13" t="s">
        <v>689</v>
      </c>
      <c r="D788" s="5">
        <v>13</v>
      </c>
      <c r="E788" s="4">
        <v>1</v>
      </c>
      <c r="F788" s="4">
        <v>1</v>
      </c>
      <c r="G788" s="4">
        <v>1</v>
      </c>
      <c r="H788" s="4">
        <v>1</v>
      </c>
      <c r="I788" s="10">
        <v>1</v>
      </c>
      <c r="J788" s="48">
        <v>13</v>
      </c>
      <c r="K788" s="77">
        <v>1</v>
      </c>
      <c r="L788" s="77">
        <f t="shared" si="163"/>
        <v>2</v>
      </c>
      <c r="M788" s="50">
        <v>5.1999999999999998E-2</v>
      </c>
      <c r="N788" s="80">
        <v>5.1999999999999998E-2</v>
      </c>
      <c r="O788" s="82">
        <f t="shared" si="164"/>
        <v>0</v>
      </c>
      <c r="P788" s="83">
        <f t="shared" si="165"/>
        <v>1</v>
      </c>
      <c r="Q788" s="83">
        <v>0</v>
      </c>
      <c r="R788" s="84">
        <v>0</v>
      </c>
    </row>
    <row r="789" spans="2:18" ht="27.95" customHeight="1" x14ac:dyDescent="0.25">
      <c r="B789" s="3" t="s">
        <v>84</v>
      </c>
      <c r="C789" s="13" t="s">
        <v>929</v>
      </c>
      <c r="D789" s="5">
        <v>12</v>
      </c>
      <c r="E789" s="4">
        <v>1</v>
      </c>
      <c r="F789" s="4">
        <v>1</v>
      </c>
      <c r="G789" s="4">
        <v>1</v>
      </c>
      <c r="H789" s="4">
        <v>1</v>
      </c>
      <c r="I789" s="10">
        <v>1</v>
      </c>
      <c r="J789" s="48">
        <v>12</v>
      </c>
      <c r="K789" s="77">
        <v>1</v>
      </c>
      <c r="L789" s="77">
        <f t="shared" si="163"/>
        <v>2</v>
      </c>
      <c r="M789" s="50">
        <v>4.8000000000000001E-2</v>
      </c>
      <c r="N789" s="80">
        <v>4.8000000000000001E-2</v>
      </c>
      <c r="O789" s="82">
        <f t="shared" si="164"/>
        <v>0</v>
      </c>
      <c r="P789" s="83">
        <f t="shared" si="165"/>
        <v>1</v>
      </c>
      <c r="Q789" s="83">
        <v>0</v>
      </c>
      <c r="R789" s="84">
        <v>0</v>
      </c>
    </row>
    <row r="790" spans="2:18" ht="27.95" customHeight="1" x14ac:dyDescent="0.25">
      <c r="B790" s="3" t="s">
        <v>84</v>
      </c>
      <c r="C790" s="13" t="s">
        <v>685</v>
      </c>
      <c r="D790" s="5">
        <v>9</v>
      </c>
      <c r="E790" s="4">
        <v>1</v>
      </c>
      <c r="F790" s="4">
        <v>2</v>
      </c>
      <c r="G790" s="4">
        <v>1</v>
      </c>
      <c r="H790" s="4">
        <v>1</v>
      </c>
      <c r="I790" s="10">
        <v>1</v>
      </c>
      <c r="J790" s="48">
        <v>9</v>
      </c>
      <c r="K790" s="77">
        <v>1</v>
      </c>
      <c r="L790" s="77">
        <f t="shared" si="163"/>
        <v>2</v>
      </c>
      <c r="M790" s="50">
        <v>3.5999999999999997E-2</v>
      </c>
      <c r="N790" s="80">
        <v>3.5999999999999997E-2</v>
      </c>
      <c r="O790" s="82">
        <f t="shared" si="164"/>
        <v>0</v>
      </c>
      <c r="P790" s="83">
        <f t="shared" si="165"/>
        <v>0</v>
      </c>
      <c r="Q790" s="83">
        <v>0</v>
      </c>
      <c r="R790" s="84">
        <v>0</v>
      </c>
    </row>
    <row r="791" spans="2:18" ht="27.95" customHeight="1" x14ac:dyDescent="0.25">
      <c r="B791" s="3" t="s">
        <v>84</v>
      </c>
      <c r="C791" s="13" t="s">
        <v>688</v>
      </c>
      <c r="D791" s="5">
        <v>5</v>
      </c>
      <c r="E791" s="4">
        <v>1</v>
      </c>
      <c r="F791" s="4">
        <v>1</v>
      </c>
      <c r="G791" s="4">
        <v>1</v>
      </c>
      <c r="H791" s="4">
        <v>1</v>
      </c>
      <c r="I791" s="10">
        <v>1</v>
      </c>
      <c r="J791" s="48">
        <v>5</v>
      </c>
      <c r="K791" s="77">
        <v>1</v>
      </c>
      <c r="L791" s="77">
        <f t="shared" si="163"/>
        <v>2</v>
      </c>
      <c r="M791" s="50">
        <v>0.02</v>
      </c>
      <c r="N791" s="80">
        <v>0.02</v>
      </c>
      <c r="O791" s="82">
        <f t="shared" si="164"/>
        <v>0</v>
      </c>
      <c r="P791" s="83">
        <f t="shared" si="165"/>
        <v>1</v>
      </c>
      <c r="Q791" s="83">
        <v>0</v>
      </c>
      <c r="R791" s="84">
        <v>0</v>
      </c>
    </row>
    <row r="792" spans="2:18" ht="27.95" customHeight="1" x14ac:dyDescent="0.25">
      <c r="B792" s="3" t="s">
        <v>84</v>
      </c>
      <c r="C792" s="13" t="s">
        <v>691</v>
      </c>
      <c r="D792" s="5">
        <v>5</v>
      </c>
      <c r="E792" s="4">
        <v>1</v>
      </c>
      <c r="F792" s="4">
        <v>2</v>
      </c>
      <c r="G792" s="4">
        <v>1</v>
      </c>
      <c r="H792" s="4">
        <v>1</v>
      </c>
      <c r="I792" s="10">
        <v>1</v>
      </c>
      <c r="J792" s="48">
        <v>5</v>
      </c>
      <c r="K792" s="77">
        <v>1</v>
      </c>
      <c r="L792" s="77">
        <f t="shared" si="163"/>
        <v>2</v>
      </c>
      <c r="M792" s="50">
        <v>0.02</v>
      </c>
      <c r="N792" s="80">
        <v>0.02</v>
      </c>
      <c r="O792" s="82">
        <f t="shared" si="164"/>
        <v>0</v>
      </c>
      <c r="P792" s="83">
        <f t="shared" si="165"/>
        <v>0</v>
      </c>
      <c r="Q792" s="83">
        <v>0</v>
      </c>
      <c r="R792" s="84">
        <v>0</v>
      </c>
    </row>
    <row r="793" spans="2:18" ht="27.95" customHeight="1" x14ac:dyDescent="0.25">
      <c r="B793" s="3" t="s">
        <v>84</v>
      </c>
      <c r="C793" s="13" t="s">
        <v>693</v>
      </c>
      <c r="D793" s="5">
        <v>4</v>
      </c>
      <c r="E793" s="4">
        <v>1</v>
      </c>
      <c r="F793" s="4">
        <v>1</v>
      </c>
      <c r="G793" s="4">
        <v>0</v>
      </c>
      <c r="H793" s="4">
        <v>0</v>
      </c>
      <c r="I793" s="10">
        <v>1</v>
      </c>
      <c r="J793" s="48">
        <v>4</v>
      </c>
      <c r="K793" s="77">
        <v>1</v>
      </c>
      <c r="L793" s="77">
        <f t="shared" si="163"/>
        <v>2</v>
      </c>
      <c r="M793" s="50">
        <v>1.6E-2</v>
      </c>
      <c r="N793" s="80">
        <v>1.6E-2</v>
      </c>
      <c r="O793" s="82">
        <f t="shared" si="164"/>
        <v>0</v>
      </c>
      <c r="P793" s="83">
        <f t="shared" si="165"/>
        <v>1</v>
      </c>
      <c r="Q793" s="83">
        <f xml:space="preserve"> M793-G793</f>
        <v>1.6E-2</v>
      </c>
      <c r="R793" s="84">
        <f xml:space="preserve"> N793-H793</f>
        <v>1.6E-2</v>
      </c>
    </row>
    <row r="794" spans="2:18" ht="27.95" customHeight="1" x14ac:dyDescent="0.25">
      <c r="B794" s="3" t="s">
        <v>85</v>
      </c>
      <c r="C794" s="13" t="s">
        <v>701</v>
      </c>
      <c r="D794" s="5">
        <v>2498</v>
      </c>
      <c r="E794" s="4">
        <v>3</v>
      </c>
      <c r="F794" s="4">
        <v>6</v>
      </c>
      <c r="G794" s="4">
        <v>4</v>
      </c>
      <c r="H794" s="4">
        <v>4</v>
      </c>
      <c r="I794" s="10">
        <v>3</v>
      </c>
      <c r="J794" s="48">
        <v>2498</v>
      </c>
      <c r="K794" s="77">
        <f t="shared" ref="K794:K802" si="166" xml:space="preserve"> J794/250</f>
        <v>9.9920000000000009</v>
      </c>
      <c r="L794" s="77">
        <f t="shared" si="163"/>
        <v>19.984000000000002</v>
      </c>
      <c r="M794" s="50">
        <v>9.9920000000000009</v>
      </c>
      <c r="N794" s="80">
        <v>9.9920000000000009</v>
      </c>
      <c r="O794" s="82">
        <f t="shared" si="164"/>
        <v>6.9920000000000009</v>
      </c>
      <c r="P794" s="83">
        <f t="shared" si="165"/>
        <v>13.984000000000002</v>
      </c>
      <c r="Q794" s="83">
        <f xml:space="preserve"> M794-G794</f>
        <v>5.9920000000000009</v>
      </c>
      <c r="R794" s="84">
        <f xml:space="preserve"> N794-H794</f>
        <v>5.9920000000000009</v>
      </c>
    </row>
    <row r="795" spans="2:18" ht="27.95" customHeight="1" x14ac:dyDescent="0.25">
      <c r="B795" s="3" t="s">
        <v>85</v>
      </c>
      <c r="C795" s="13" t="s">
        <v>698</v>
      </c>
      <c r="D795" s="5">
        <v>1445</v>
      </c>
      <c r="E795" s="4">
        <v>4</v>
      </c>
      <c r="F795" s="4">
        <v>5</v>
      </c>
      <c r="G795" s="4">
        <v>6</v>
      </c>
      <c r="H795" s="4">
        <v>6</v>
      </c>
      <c r="I795" s="10">
        <v>3</v>
      </c>
      <c r="J795" s="48">
        <v>1445</v>
      </c>
      <c r="K795" s="77">
        <f t="shared" si="166"/>
        <v>5.78</v>
      </c>
      <c r="L795" s="77">
        <f t="shared" si="163"/>
        <v>11.56</v>
      </c>
      <c r="M795" s="50">
        <v>5.78</v>
      </c>
      <c r="N795" s="80">
        <v>5.78</v>
      </c>
      <c r="O795" s="82">
        <f t="shared" si="164"/>
        <v>1.7800000000000002</v>
      </c>
      <c r="P795" s="83">
        <f t="shared" si="165"/>
        <v>6.5600000000000005</v>
      </c>
      <c r="Q795" s="83">
        <v>0</v>
      </c>
      <c r="R795" s="84">
        <v>0</v>
      </c>
    </row>
    <row r="796" spans="2:18" ht="27.95" customHeight="1" x14ac:dyDescent="0.25">
      <c r="B796" s="3" t="s">
        <v>85</v>
      </c>
      <c r="C796" s="13" t="s">
        <v>699</v>
      </c>
      <c r="D796" s="5">
        <v>1404</v>
      </c>
      <c r="E796" s="4">
        <v>5</v>
      </c>
      <c r="F796" s="4">
        <v>5</v>
      </c>
      <c r="G796" s="4">
        <v>6</v>
      </c>
      <c r="H796" s="4">
        <v>6</v>
      </c>
      <c r="I796" s="10">
        <v>4</v>
      </c>
      <c r="J796" s="48">
        <v>1404</v>
      </c>
      <c r="K796" s="77">
        <f t="shared" si="166"/>
        <v>5.6159999999999997</v>
      </c>
      <c r="L796" s="77">
        <f t="shared" si="163"/>
        <v>11.231999999999999</v>
      </c>
      <c r="M796" s="50">
        <v>5.6159999999999997</v>
      </c>
      <c r="N796" s="80">
        <v>5.6159999999999997</v>
      </c>
      <c r="O796" s="82">
        <f t="shared" si="164"/>
        <v>0.61599999999999966</v>
      </c>
      <c r="P796" s="83">
        <f t="shared" si="165"/>
        <v>6.2319999999999993</v>
      </c>
      <c r="Q796" s="83">
        <v>0</v>
      </c>
      <c r="R796" s="84">
        <v>0</v>
      </c>
    </row>
    <row r="797" spans="2:18" ht="27.95" customHeight="1" x14ac:dyDescent="0.25">
      <c r="B797" s="3" t="s">
        <v>85</v>
      </c>
      <c r="C797" s="13" t="s">
        <v>703</v>
      </c>
      <c r="D797" s="5">
        <v>801</v>
      </c>
      <c r="E797" s="4">
        <v>3</v>
      </c>
      <c r="F797" s="4">
        <v>5</v>
      </c>
      <c r="G797" s="4">
        <v>6</v>
      </c>
      <c r="H797" s="4">
        <v>6</v>
      </c>
      <c r="I797" s="10">
        <v>2</v>
      </c>
      <c r="J797" s="48">
        <v>801</v>
      </c>
      <c r="K797" s="77">
        <f t="shared" si="166"/>
        <v>3.2040000000000002</v>
      </c>
      <c r="L797" s="77">
        <f t="shared" si="163"/>
        <v>6.4080000000000004</v>
      </c>
      <c r="M797" s="50">
        <v>3.2040000000000002</v>
      </c>
      <c r="N797" s="80">
        <v>3.2040000000000002</v>
      </c>
      <c r="O797" s="82">
        <f t="shared" si="164"/>
        <v>0.20400000000000018</v>
      </c>
      <c r="P797" s="83">
        <f t="shared" si="165"/>
        <v>1.4080000000000004</v>
      </c>
      <c r="Q797" s="83">
        <v>0</v>
      </c>
      <c r="R797" s="84">
        <v>0</v>
      </c>
    </row>
    <row r="798" spans="2:18" ht="27.95" customHeight="1" x14ac:dyDescent="0.25">
      <c r="B798" s="3" t="s">
        <v>85</v>
      </c>
      <c r="C798" s="13" t="s">
        <v>705</v>
      </c>
      <c r="D798" s="5">
        <v>790</v>
      </c>
      <c r="E798" s="4">
        <v>3</v>
      </c>
      <c r="F798" s="4">
        <v>5</v>
      </c>
      <c r="G798" s="4">
        <v>3</v>
      </c>
      <c r="H798" s="4">
        <v>3</v>
      </c>
      <c r="I798" s="10">
        <v>3</v>
      </c>
      <c r="J798" s="48">
        <v>790</v>
      </c>
      <c r="K798" s="77">
        <f t="shared" si="166"/>
        <v>3.16</v>
      </c>
      <c r="L798" s="77">
        <f t="shared" si="163"/>
        <v>6.32</v>
      </c>
      <c r="M798" s="50">
        <v>3.16</v>
      </c>
      <c r="N798" s="80">
        <v>3.16</v>
      </c>
      <c r="O798" s="82">
        <f t="shared" si="164"/>
        <v>0.16000000000000014</v>
      </c>
      <c r="P798" s="83">
        <f t="shared" si="165"/>
        <v>1.3200000000000003</v>
      </c>
      <c r="Q798" s="83">
        <f xml:space="preserve"> M798-G798</f>
        <v>0.16000000000000014</v>
      </c>
      <c r="R798" s="84">
        <f xml:space="preserve"> N798-H798</f>
        <v>0.16000000000000014</v>
      </c>
    </row>
    <row r="799" spans="2:18" ht="27.95" customHeight="1" x14ac:dyDescent="0.25">
      <c r="B799" s="3" t="s">
        <v>85</v>
      </c>
      <c r="C799" s="13" t="s">
        <v>704</v>
      </c>
      <c r="D799" s="5">
        <v>468</v>
      </c>
      <c r="E799" s="4">
        <v>2</v>
      </c>
      <c r="F799" s="4">
        <v>1</v>
      </c>
      <c r="G799" s="4">
        <v>2</v>
      </c>
      <c r="H799" s="4">
        <v>2</v>
      </c>
      <c r="I799" s="10">
        <v>1</v>
      </c>
      <c r="J799" s="48">
        <v>468</v>
      </c>
      <c r="K799" s="77">
        <f t="shared" si="166"/>
        <v>1.8720000000000001</v>
      </c>
      <c r="L799" s="77">
        <f t="shared" si="163"/>
        <v>3.7440000000000002</v>
      </c>
      <c r="M799" s="50">
        <v>1.8720000000000001</v>
      </c>
      <c r="N799" s="80">
        <v>1.8720000000000001</v>
      </c>
      <c r="O799" s="82">
        <v>0</v>
      </c>
      <c r="P799" s="83">
        <f t="shared" si="165"/>
        <v>2.7440000000000002</v>
      </c>
      <c r="Q799" s="83">
        <v>0</v>
      </c>
      <c r="R799" s="84">
        <v>0</v>
      </c>
    </row>
    <row r="800" spans="2:18" ht="27.95" customHeight="1" x14ac:dyDescent="0.25">
      <c r="B800" s="3" t="s">
        <v>85</v>
      </c>
      <c r="C800" s="13" t="s">
        <v>695</v>
      </c>
      <c r="D800" s="5">
        <v>462</v>
      </c>
      <c r="E800" s="4">
        <v>1</v>
      </c>
      <c r="F800" s="4">
        <v>3</v>
      </c>
      <c r="G800" s="4">
        <v>2</v>
      </c>
      <c r="H800" s="4">
        <v>2</v>
      </c>
      <c r="I800" s="10">
        <v>2</v>
      </c>
      <c r="J800" s="48">
        <v>462</v>
      </c>
      <c r="K800" s="77">
        <f t="shared" si="166"/>
        <v>1.8480000000000001</v>
      </c>
      <c r="L800" s="77">
        <f t="shared" si="163"/>
        <v>3.6960000000000002</v>
      </c>
      <c r="M800" s="50">
        <v>1.8480000000000001</v>
      </c>
      <c r="N800" s="80">
        <v>1.8480000000000001</v>
      </c>
      <c r="O800" s="82">
        <f>K800-E800</f>
        <v>0.84800000000000009</v>
      </c>
      <c r="P800" s="83">
        <f t="shared" si="165"/>
        <v>0.69600000000000017</v>
      </c>
      <c r="Q800" s="83">
        <v>0</v>
      </c>
      <c r="R800" s="84">
        <v>0</v>
      </c>
    </row>
    <row r="801" spans="2:18" ht="27.95" customHeight="1" x14ac:dyDescent="0.25">
      <c r="B801" s="3" t="s">
        <v>85</v>
      </c>
      <c r="C801" s="13" t="s">
        <v>697</v>
      </c>
      <c r="D801" s="5">
        <v>331</v>
      </c>
      <c r="E801" s="4">
        <v>2</v>
      </c>
      <c r="F801" s="4">
        <v>1</v>
      </c>
      <c r="G801" s="4">
        <v>1</v>
      </c>
      <c r="H801" s="4">
        <v>1</v>
      </c>
      <c r="I801" s="10">
        <v>1</v>
      </c>
      <c r="J801" s="48">
        <v>331</v>
      </c>
      <c r="K801" s="77">
        <f t="shared" si="166"/>
        <v>1.3240000000000001</v>
      </c>
      <c r="L801" s="77">
        <f t="shared" si="163"/>
        <v>2.6480000000000001</v>
      </c>
      <c r="M801" s="50">
        <v>1.3240000000000001</v>
      </c>
      <c r="N801" s="80">
        <v>1.3240000000000001</v>
      </c>
      <c r="O801" s="82">
        <v>0</v>
      </c>
      <c r="P801" s="83">
        <f t="shared" si="165"/>
        <v>1.6480000000000001</v>
      </c>
      <c r="Q801" s="83">
        <f xml:space="preserve"> M801-G801</f>
        <v>0.32400000000000007</v>
      </c>
      <c r="R801" s="84">
        <f xml:space="preserve"> N801-H801</f>
        <v>0.32400000000000007</v>
      </c>
    </row>
    <row r="802" spans="2:18" ht="27.95" customHeight="1" x14ac:dyDescent="0.25">
      <c r="B802" s="3" t="s">
        <v>85</v>
      </c>
      <c r="C802" s="13" t="s">
        <v>702</v>
      </c>
      <c r="D802" s="5">
        <v>290</v>
      </c>
      <c r="E802" s="4">
        <v>1</v>
      </c>
      <c r="F802" s="4">
        <v>1</v>
      </c>
      <c r="G802" s="4">
        <v>1</v>
      </c>
      <c r="H802" s="4">
        <v>1</v>
      </c>
      <c r="I802" s="10">
        <v>1</v>
      </c>
      <c r="J802" s="48">
        <v>290</v>
      </c>
      <c r="K802" s="77">
        <f t="shared" si="166"/>
        <v>1.1599999999999999</v>
      </c>
      <c r="L802" s="77">
        <f t="shared" si="163"/>
        <v>2.3199999999999998</v>
      </c>
      <c r="M802" s="50">
        <v>1.1599999999999999</v>
      </c>
      <c r="N802" s="80">
        <v>1.1599999999999999</v>
      </c>
      <c r="O802" s="82">
        <f>K802-E802</f>
        <v>0.15999999999999992</v>
      </c>
      <c r="P802" s="83">
        <f t="shared" si="165"/>
        <v>1.3199999999999998</v>
      </c>
      <c r="Q802" s="83">
        <f xml:space="preserve"> M802-G802</f>
        <v>0.15999999999999992</v>
      </c>
      <c r="R802" s="84">
        <f xml:space="preserve"> N802-H802</f>
        <v>0.15999999999999992</v>
      </c>
    </row>
    <row r="803" spans="2:18" ht="27.95" customHeight="1" x14ac:dyDescent="0.25">
      <c r="B803" s="3" t="s">
        <v>85</v>
      </c>
      <c r="C803" s="13" t="s">
        <v>694</v>
      </c>
      <c r="D803" s="5">
        <v>190</v>
      </c>
      <c r="E803" s="4">
        <v>2</v>
      </c>
      <c r="F803" s="4">
        <v>3</v>
      </c>
      <c r="G803" s="4">
        <v>1</v>
      </c>
      <c r="H803" s="4">
        <v>1</v>
      </c>
      <c r="I803" s="10">
        <v>0</v>
      </c>
      <c r="J803" s="48">
        <v>190</v>
      </c>
      <c r="K803" s="77">
        <v>1</v>
      </c>
      <c r="L803" s="77">
        <f t="shared" si="163"/>
        <v>2</v>
      </c>
      <c r="M803" s="50">
        <v>0.76</v>
      </c>
      <c r="N803" s="80">
        <v>0.76</v>
      </c>
      <c r="O803" s="82">
        <v>0</v>
      </c>
      <c r="P803" s="83">
        <v>0</v>
      </c>
      <c r="Q803" s="83">
        <v>0</v>
      </c>
      <c r="R803" s="84">
        <v>0</v>
      </c>
    </row>
    <row r="804" spans="2:18" ht="27.95" customHeight="1" x14ac:dyDescent="0.25">
      <c r="B804" s="3" t="s">
        <v>85</v>
      </c>
      <c r="C804" s="13" t="s">
        <v>700</v>
      </c>
      <c r="D804" s="5">
        <v>154</v>
      </c>
      <c r="E804" s="4">
        <v>2</v>
      </c>
      <c r="F804" s="4">
        <v>1</v>
      </c>
      <c r="G804" s="4">
        <v>1</v>
      </c>
      <c r="H804" s="4">
        <v>1</v>
      </c>
      <c r="I804" s="10">
        <v>1</v>
      </c>
      <c r="J804" s="48">
        <v>154</v>
      </c>
      <c r="K804" s="77">
        <v>1</v>
      </c>
      <c r="L804" s="77">
        <f t="shared" si="163"/>
        <v>2</v>
      </c>
      <c r="M804" s="50">
        <v>0.61599999999999999</v>
      </c>
      <c r="N804" s="80">
        <v>0.61599999999999999</v>
      </c>
      <c r="O804" s="82">
        <v>0</v>
      </c>
      <c r="P804" s="83">
        <f>L804-F804</f>
        <v>1</v>
      </c>
      <c r="Q804" s="83">
        <v>0</v>
      </c>
      <c r="R804" s="84">
        <v>0</v>
      </c>
    </row>
    <row r="805" spans="2:18" ht="27.95" customHeight="1" x14ac:dyDescent="0.25">
      <c r="B805" s="3" t="s">
        <v>85</v>
      </c>
      <c r="C805" s="13" t="s">
        <v>696</v>
      </c>
      <c r="D805" s="5">
        <v>130</v>
      </c>
      <c r="E805" s="4">
        <v>1</v>
      </c>
      <c r="F805" s="4">
        <v>1</v>
      </c>
      <c r="G805" s="4">
        <v>1</v>
      </c>
      <c r="H805" s="4">
        <v>1</v>
      </c>
      <c r="I805" s="10">
        <v>1</v>
      </c>
      <c r="J805" s="48">
        <v>130</v>
      </c>
      <c r="K805" s="77">
        <v>1</v>
      </c>
      <c r="L805" s="77">
        <f t="shared" si="163"/>
        <v>2</v>
      </c>
      <c r="M805" s="50">
        <v>0.52</v>
      </c>
      <c r="N805" s="80">
        <v>0.52</v>
      </c>
      <c r="O805" s="82">
        <f>K805-E805</f>
        <v>0</v>
      </c>
      <c r="P805" s="83">
        <f>L805-F805</f>
        <v>1</v>
      </c>
      <c r="Q805" s="83">
        <v>0</v>
      </c>
      <c r="R805" s="84">
        <v>0</v>
      </c>
    </row>
    <row r="806" spans="2:18" ht="27.95" customHeight="1" x14ac:dyDescent="0.25">
      <c r="B806" s="3" t="s">
        <v>85</v>
      </c>
      <c r="C806" s="13" t="s">
        <v>931</v>
      </c>
      <c r="D806" s="5">
        <v>87</v>
      </c>
      <c r="E806" s="4">
        <v>1</v>
      </c>
      <c r="F806" s="4">
        <v>1</v>
      </c>
      <c r="G806" s="4">
        <v>0</v>
      </c>
      <c r="H806" s="4">
        <v>0</v>
      </c>
      <c r="I806" s="10">
        <v>1</v>
      </c>
      <c r="J806" s="48">
        <v>87</v>
      </c>
      <c r="K806" s="77">
        <v>1</v>
      </c>
      <c r="L806" s="77">
        <f t="shared" si="163"/>
        <v>2</v>
      </c>
      <c r="M806" s="50">
        <v>0.34799999999999998</v>
      </c>
      <c r="N806" s="80">
        <v>0.34799999999999998</v>
      </c>
      <c r="O806" s="82">
        <f>K806-E806</f>
        <v>0</v>
      </c>
      <c r="P806" s="83">
        <f>L806-F806</f>
        <v>1</v>
      </c>
      <c r="Q806" s="83">
        <f xml:space="preserve"> M806-G806</f>
        <v>0.34799999999999998</v>
      </c>
      <c r="R806" s="84">
        <f xml:space="preserve"> N806-H806</f>
        <v>0.34799999999999998</v>
      </c>
    </row>
    <row r="807" spans="2:18" ht="27.95" customHeight="1" x14ac:dyDescent="0.25">
      <c r="B807" s="3" t="s">
        <v>86</v>
      </c>
      <c r="C807" s="13" t="s">
        <v>707</v>
      </c>
      <c r="D807" s="5">
        <v>240</v>
      </c>
      <c r="E807" s="4">
        <v>3</v>
      </c>
      <c r="F807" s="4">
        <v>7</v>
      </c>
      <c r="G807" s="4">
        <v>4</v>
      </c>
      <c r="H807" s="4">
        <v>4</v>
      </c>
      <c r="I807" s="10">
        <v>2</v>
      </c>
      <c r="J807" s="48">
        <v>240</v>
      </c>
      <c r="K807" s="77">
        <v>1</v>
      </c>
      <c r="L807" s="77">
        <f t="shared" si="163"/>
        <v>2</v>
      </c>
      <c r="M807" s="50">
        <v>0.96</v>
      </c>
      <c r="N807" s="80">
        <v>0.96</v>
      </c>
      <c r="O807" s="82">
        <v>0</v>
      </c>
      <c r="P807" s="83">
        <v>0</v>
      </c>
      <c r="Q807" s="83">
        <v>0</v>
      </c>
      <c r="R807" s="84">
        <v>0</v>
      </c>
    </row>
    <row r="808" spans="2:18" ht="27.95" customHeight="1" x14ac:dyDescent="0.25">
      <c r="B808" s="3" t="s">
        <v>86</v>
      </c>
      <c r="C808" s="13" t="s">
        <v>708</v>
      </c>
      <c r="D808" s="5">
        <v>175</v>
      </c>
      <c r="E808" s="4">
        <v>0</v>
      </c>
      <c r="F808" s="4">
        <v>0</v>
      </c>
      <c r="G808" s="4">
        <v>3</v>
      </c>
      <c r="H808" s="4">
        <v>3</v>
      </c>
      <c r="I808" s="10">
        <v>0</v>
      </c>
      <c r="J808" s="48">
        <v>175</v>
      </c>
      <c r="K808" s="77">
        <v>1</v>
      </c>
      <c r="L808" s="77">
        <f t="shared" si="163"/>
        <v>2</v>
      </c>
      <c r="M808" s="50">
        <v>0.7</v>
      </c>
      <c r="N808" s="80">
        <v>0.7</v>
      </c>
      <c r="O808" s="82">
        <f>K808-E808</f>
        <v>1</v>
      </c>
      <c r="P808" s="83">
        <f>L808-F808</f>
        <v>2</v>
      </c>
      <c r="Q808" s="83">
        <v>0</v>
      </c>
      <c r="R808" s="84">
        <v>0</v>
      </c>
    </row>
    <row r="809" spans="2:18" ht="27.95" customHeight="1" x14ac:dyDescent="0.25">
      <c r="B809" s="3" t="s">
        <v>86</v>
      </c>
      <c r="C809" s="13" t="s">
        <v>710</v>
      </c>
      <c r="D809" s="5">
        <v>160</v>
      </c>
      <c r="E809" s="4">
        <v>1</v>
      </c>
      <c r="F809" s="4">
        <v>7</v>
      </c>
      <c r="G809" s="4">
        <v>4</v>
      </c>
      <c r="H809" s="4">
        <v>4</v>
      </c>
      <c r="I809" s="10">
        <v>5</v>
      </c>
      <c r="J809" s="48">
        <v>160</v>
      </c>
      <c r="K809" s="77">
        <v>1</v>
      </c>
      <c r="L809" s="77">
        <f t="shared" si="163"/>
        <v>2</v>
      </c>
      <c r="M809" s="50">
        <v>0.64</v>
      </c>
      <c r="N809" s="80">
        <v>0.64</v>
      </c>
      <c r="O809" s="82">
        <f t="shared" ref="O809:O824" si="167">K809-E809</f>
        <v>0</v>
      </c>
      <c r="P809" s="83">
        <v>0</v>
      </c>
      <c r="Q809" s="83">
        <v>0</v>
      </c>
      <c r="R809" s="84">
        <v>0</v>
      </c>
    </row>
    <row r="810" spans="2:18" ht="27.95" customHeight="1" x14ac:dyDescent="0.25">
      <c r="B810" s="3" t="s">
        <v>86</v>
      </c>
      <c r="C810" s="13" t="s">
        <v>709</v>
      </c>
      <c r="D810" s="5">
        <v>149</v>
      </c>
      <c r="E810" s="4">
        <v>1</v>
      </c>
      <c r="F810" s="4">
        <v>3</v>
      </c>
      <c r="G810" s="4">
        <v>5</v>
      </c>
      <c r="H810" s="4">
        <v>5</v>
      </c>
      <c r="I810" s="10">
        <v>3</v>
      </c>
      <c r="J810" s="48">
        <v>149</v>
      </c>
      <c r="K810" s="77">
        <v>1</v>
      </c>
      <c r="L810" s="77">
        <f t="shared" si="163"/>
        <v>2</v>
      </c>
      <c r="M810" s="50">
        <v>0.59599999999999997</v>
      </c>
      <c r="N810" s="80">
        <v>0.59599999999999997</v>
      </c>
      <c r="O810" s="82">
        <f t="shared" si="167"/>
        <v>0</v>
      </c>
      <c r="P810" s="83">
        <v>0</v>
      </c>
      <c r="Q810" s="83">
        <v>0</v>
      </c>
      <c r="R810" s="84">
        <v>0</v>
      </c>
    </row>
    <row r="811" spans="2:18" ht="27.95" customHeight="1" x14ac:dyDescent="0.25">
      <c r="B811" s="3" t="s">
        <v>86</v>
      </c>
      <c r="C811" s="13" t="s">
        <v>706</v>
      </c>
      <c r="D811" s="5">
        <v>72</v>
      </c>
      <c r="E811" s="4">
        <v>1</v>
      </c>
      <c r="F811" s="4">
        <v>3</v>
      </c>
      <c r="G811" s="4">
        <v>1</v>
      </c>
      <c r="H811" s="4">
        <v>1</v>
      </c>
      <c r="I811" s="10">
        <v>2</v>
      </c>
      <c r="J811" s="48">
        <v>72</v>
      </c>
      <c r="K811" s="77">
        <v>1</v>
      </c>
      <c r="L811" s="77">
        <f t="shared" si="163"/>
        <v>2</v>
      </c>
      <c r="M811" s="50">
        <v>0.28799999999999998</v>
      </c>
      <c r="N811" s="80">
        <v>0.28799999999999998</v>
      </c>
      <c r="O811" s="82">
        <f t="shared" si="167"/>
        <v>0</v>
      </c>
      <c r="P811" s="83">
        <v>0</v>
      </c>
      <c r="Q811" s="83">
        <v>0</v>
      </c>
      <c r="R811" s="84">
        <v>0</v>
      </c>
    </row>
    <row r="812" spans="2:18" ht="27.95" customHeight="1" x14ac:dyDescent="0.25">
      <c r="B812" s="3" t="s">
        <v>86</v>
      </c>
      <c r="C812" s="13" t="s">
        <v>711</v>
      </c>
      <c r="D812" s="5">
        <v>58</v>
      </c>
      <c r="E812" s="4">
        <v>1</v>
      </c>
      <c r="F812" s="4">
        <v>3</v>
      </c>
      <c r="G812" s="4">
        <v>1</v>
      </c>
      <c r="H812" s="4">
        <v>1</v>
      </c>
      <c r="I812" s="10">
        <v>2</v>
      </c>
      <c r="J812" s="48">
        <v>58</v>
      </c>
      <c r="K812" s="77">
        <v>1</v>
      </c>
      <c r="L812" s="77">
        <f t="shared" si="163"/>
        <v>2</v>
      </c>
      <c r="M812" s="50">
        <v>0.23200000000000001</v>
      </c>
      <c r="N812" s="80">
        <v>0.23200000000000001</v>
      </c>
      <c r="O812" s="82">
        <f t="shared" si="167"/>
        <v>0</v>
      </c>
      <c r="P812" s="83">
        <v>0</v>
      </c>
      <c r="Q812" s="83">
        <v>0</v>
      </c>
      <c r="R812" s="84">
        <v>0</v>
      </c>
    </row>
    <row r="813" spans="2:18" ht="27.95" customHeight="1" x14ac:dyDescent="0.25">
      <c r="B813" s="3" t="s">
        <v>86</v>
      </c>
      <c r="C813" s="13" t="s">
        <v>932</v>
      </c>
      <c r="D813" s="5">
        <v>0</v>
      </c>
      <c r="E813" s="4">
        <v>0</v>
      </c>
      <c r="F813" s="4">
        <v>0</v>
      </c>
      <c r="G813" s="4">
        <v>0</v>
      </c>
      <c r="H813" s="4">
        <v>0</v>
      </c>
      <c r="I813" s="10">
        <v>0</v>
      </c>
      <c r="J813" s="48">
        <v>0</v>
      </c>
      <c r="K813" s="77">
        <f xml:space="preserve"> J813/250</f>
        <v>0</v>
      </c>
      <c r="L813" s="77">
        <f t="shared" si="163"/>
        <v>0</v>
      </c>
      <c r="M813" s="50">
        <v>0</v>
      </c>
      <c r="N813" s="80">
        <v>0</v>
      </c>
      <c r="O813" s="82">
        <f t="shared" si="167"/>
        <v>0</v>
      </c>
      <c r="P813" s="83">
        <f>L813-F813</f>
        <v>0</v>
      </c>
      <c r="Q813" s="83">
        <f xml:space="preserve"> M813-G813</f>
        <v>0</v>
      </c>
      <c r="R813" s="84">
        <f xml:space="preserve"> N813-H813</f>
        <v>0</v>
      </c>
    </row>
    <row r="814" spans="2:18" ht="27.95" customHeight="1" x14ac:dyDescent="0.25">
      <c r="B814" s="3" t="s">
        <v>87</v>
      </c>
      <c r="C814" s="13" t="s">
        <v>713</v>
      </c>
      <c r="D814" s="5">
        <v>835</v>
      </c>
      <c r="E814" s="4">
        <v>3</v>
      </c>
      <c r="F814" s="4">
        <v>9</v>
      </c>
      <c r="G814" s="4">
        <v>4</v>
      </c>
      <c r="H814" s="4">
        <v>4</v>
      </c>
      <c r="I814" s="10">
        <v>1</v>
      </c>
      <c r="J814" s="48">
        <v>835</v>
      </c>
      <c r="K814" s="77">
        <f xml:space="preserve"> J814/250</f>
        <v>3.34</v>
      </c>
      <c r="L814" s="77">
        <f t="shared" si="163"/>
        <v>6.68</v>
      </c>
      <c r="M814" s="50">
        <v>3.34</v>
      </c>
      <c r="N814" s="80">
        <v>3.34</v>
      </c>
      <c r="O814" s="82">
        <f t="shared" si="167"/>
        <v>0.33999999999999986</v>
      </c>
      <c r="P814" s="83">
        <v>0</v>
      </c>
      <c r="Q814" s="83">
        <v>0</v>
      </c>
      <c r="R814" s="84">
        <v>0</v>
      </c>
    </row>
    <row r="815" spans="2:18" ht="27.95" customHeight="1" x14ac:dyDescent="0.25">
      <c r="B815" s="3" t="s">
        <v>87</v>
      </c>
      <c r="C815" s="13" t="s">
        <v>712</v>
      </c>
      <c r="D815" s="5">
        <v>422</v>
      </c>
      <c r="E815" s="4">
        <v>1</v>
      </c>
      <c r="F815" s="4">
        <v>3</v>
      </c>
      <c r="G815" s="4">
        <v>1</v>
      </c>
      <c r="H815" s="4">
        <v>1</v>
      </c>
      <c r="I815" s="10">
        <v>1</v>
      </c>
      <c r="J815" s="48">
        <v>422</v>
      </c>
      <c r="K815" s="77">
        <f xml:space="preserve"> J815/250</f>
        <v>1.6879999999999999</v>
      </c>
      <c r="L815" s="77">
        <f t="shared" si="163"/>
        <v>3.3759999999999999</v>
      </c>
      <c r="M815" s="50">
        <v>1.6879999999999999</v>
      </c>
      <c r="N815" s="80">
        <v>1.6879999999999999</v>
      </c>
      <c r="O815" s="82">
        <f t="shared" si="167"/>
        <v>0.68799999999999994</v>
      </c>
      <c r="P815" s="83">
        <f>L815-F815</f>
        <v>0.37599999999999989</v>
      </c>
      <c r="Q815" s="83">
        <f xml:space="preserve"> M815-G815</f>
        <v>0.68799999999999994</v>
      </c>
      <c r="R815" s="84">
        <f xml:space="preserve"> N815-H815</f>
        <v>0.68799999999999994</v>
      </c>
    </row>
    <row r="816" spans="2:18" ht="27.95" customHeight="1" x14ac:dyDescent="0.25">
      <c r="B816" s="3" t="s">
        <v>87</v>
      </c>
      <c r="C816" s="13" t="s">
        <v>720</v>
      </c>
      <c r="D816" s="5">
        <v>361</v>
      </c>
      <c r="E816" s="4">
        <v>1</v>
      </c>
      <c r="F816" s="4">
        <v>5</v>
      </c>
      <c r="G816" s="4">
        <v>2</v>
      </c>
      <c r="H816" s="4">
        <v>2</v>
      </c>
      <c r="I816" s="10">
        <v>2</v>
      </c>
      <c r="J816" s="48">
        <v>361</v>
      </c>
      <c r="K816" s="77">
        <f xml:space="preserve"> J816/250</f>
        <v>1.444</v>
      </c>
      <c r="L816" s="77">
        <f t="shared" si="163"/>
        <v>2.8879999999999999</v>
      </c>
      <c r="M816" s="50">
        <v>1.444</v>
      </c>
      <c r="N816" s="80">
        <v>1.444</v>
      </c>
      <c r="O816" s="82">
        <f t="shared" si="167"/>
        <v>0.44399999999999995</v>
      </c>
      <c r="P816" s="83">
        <v>0</v>
      </c>
      <c r="Q816" s="83">
        <v>0</v>
      </c>
      <c r="R816" s="84">
        <v>0</v>
      </c>
    </row>
    <row r="817" spans="2:18" ht="27.95" customHeight="1" x14ac:dyDescent="0.25">
      <c r="B817" s="3" t="s">
        <v>87</v>
      </c>
      <c r="C817" s="13" t="s">
        <v>715</v>
      </c>
      <c r="D817" s="5">
        <v>253</v>
      </c>
      <c r="E817" s="4">
        <v>1</v>
      </c>
      <c r="F817" s="4">
        <v>3</v>
      </c>
      <c r="G817" s="4">
        <v>1</v>
      </c>
      <c r="H817" s="4">
        <v>1</v>
      </c>
      <c r="I817" s="10">
        <v>1</v>
      </c>
      <c r="J817" s="48">
        <v>253</v>
      </c>
      <c r="K817" s="77">
        <f xml:space="preserve"> J817/250</f>
        <v>1.012</v>
      </c>
      <c r="L817" s="77">
        <f t="shared" si="163"/>
        <v>2.024</v>
      </c>
      <c r="M817" s="50">
        <v>1.012</v>
      </c>
      <c r="N817" s="80">
        <v>1.012</v>
      </c>
      <c r="O817" s="82">
        <f t="shared" si="167"/>
        <v>1.2000000000000011E-2</v>
      </c>
      <c r="P817" s="83">
        <v>0</v>
      </c>
      <c r="Q817" s="83">
        <f xml:space="preserve"> M817-G817</f>
        <v>1.2000000000000011E-2</v>
      </c>
      <c r="R817" s="84">
        <f xml:space="preserve"> N817-H817</f>
        <v>1.2000000000000011E-2</v>
      </c>
    </row>
    <row r="818" spans="2:18" ht="27.95" customHeight="1" x14ac:dyDescent="0.25">
      <c r="B818" s="3" t="s">
        <v>87</v>
      </c>
      <c r="C818" s="13" t="s">
        <v>716</v>
      </c>
      <c r="D818" s="5">
        <v>195</v>
      </c>
      <c r="E818" s="4">
        <v>1</v>
      </c>
      <c r="F818" s="4">
        <v>3</v>
      </c>
      <c r="G818" s="4">
        <v>2</v>
      </c>
      <c r="H818" s="4">
        <v>2</v>
      </c>
      <c r="I818" s="10">
        <v>1</v>
      </c>
      <c r="J818" s="48">
        <v>195</v>
      </c>
      <c r="K818" s="77">
        <v>1</v>
      </c>
      <c r="L818" s="77">
        <f t="shared" si="163"/>
        <v>2</v>
      </c>
      <c r="M818" s="50">
        <v>0.78</v>
      </c>
      <c r="N818" s="80">
        <v>0.78</v>
      </c>
      <c r="O818" s="82">
        <f t="shared" si="167"/>
        <v>0</v>
      </c>
      <c r="P818" s="83">
        <v>0</v>
      </c>
      <c r="Q818" s="83">
        <v>0</v>
      </c>
      <c r="R818" s="84">
        <v>0</v>
      </c>
    </row>
    <row r="819" spans="2:18" ht="27.95" customHeight="1" x14ac:dyDescent="0.25">
      <c r="B819" s="3" t="s">
        <v>87</v>
      </c>
      <c r="C819" s="13" t="s">
        <v>721</v>
      </c>
      <c r="D819" s="5">
        <v>168</v>
      </c>
      <c r="E819" s="4">
        <v>1</v>
      </c>
      <c r="F819" s="4">
        <v>2</v>
      </c>
      <c r="G819" s="4">
        <v>1</v>
      </c>
      <c r="H819" s="4">
        <v>1</v>
      </c>
      <c r="I819" s="10">
        <v>1</v>
      </c>
      <c r="J819" s="48">
        <v>168</v>
      </c>
      <c r="K819" s="77">
        <v>1</v>
      </c>
      <c r="L819" s="77">
        <f t="shared" si="163"/>
        <v>2</v>
      </c>
      <c r="M819" s="50">
        <v>0.67200000000000004</v>
      </c>
      <c r="N819" s="80">
        <v>0.67200000000000004</v>
      </c>
      <c r="O819" s="82">
        <f t="shared" si="167"/>
        <v>0</v>
      </c>
      <c r="P819" s="83">
        <f>L819-F819</f>
        <v>0</v>
      </c>
      <c r="Q819" s="83">
        <v>0</v>
      </c>
      <c r="R819" s="84">
        <v>0</v>
      </c>
    </row>
    <row r="820" spans="2:18" ht="27.95" customHeight="1" x14ac:dyDescent="0.25">
      <c r="B820" s="3" t="s">
        <v>87</v>
      </c>
      <c r="C820" s="13" t="s">
        <v>714</v>
      </c>
      <c r="D820" s="5">
        <v>123</v>
      </c>
      <c r="E820" s="4">
        <v>1</v>
      </c>
      <c r="F820" s="4">
        <v>2</v>
      </c>
      <c r="G820" s="4">
        <v>1</v>
      </c>
      <c r="H820" s="4">
        <v>1</v>
      </c>
      <c r="I820" s="10">
        <v>1</v>
      </c>
      <c r="J820" s="48">
        <v>123</v>
      </c>
      <c r="K820" s="77">
        <v>1</v>
      </c>
      <c r="L820" s="77">
        <f t="shared" si="163"/>
        <v>2</v>
      </c>
      <c r="M820" s="50">
        <v>0.49199999999999999</v>
      </c>
      <c r="N820" s="80">
        <v>0.49199999999999999</v>
      </c>
      <c r="O820" s="82">
        <f t="shared" si="167"/>
        <v>0</v>
      </c>
      <c r="P820" s="83">
        <f>L820-F820</f>
        <v>0</v>
      </c>
      <c r="Q820" s="83">
        <v>0</v>
      </c>
      <c r="R820" s="84">
        <v>0</v>
      </c>
    </row>
    <row r="821" spans="2:18" ht="27.95" customHeight="1" x14ac:dyDescent="0.25">
      <c r="B821" s="3" t="s">
        <v>87</v>
      </c>
      <c r="C821" s="13" t="s">
        <v>717</v>
      </c>
      <c r="D821" s="5">
        <v>114</v>
      </c>
      <c r="E821" s="4">
        <v>1</v>
      </c>
      <c r="F821" s="4">
        <v>3</v>
      </c>
      <c r="G821" s="4">
        <v>1</v>
      </c>
      <c r="H821" s="4">
        <v>1</v>
      </c>
      <c r="I821" s="10">
        <v>1</v>
      </c>
      <c r="J821" s="48">
        <v>114</v>
      </c>
      <c r="K821" s="77">
        <v>1</v>
      </c>
      <c r="L821" s="77">
        <f t="shared" si="163"/>
        <v>2</v>
      </c>
      <c r="M821" s="50">
        <v>0.45600000000000002</v>
      </c>
      <c r="N821" s="80">
        <v>0.45600000000000002</v>
      </c>
      <c r="O821" s="82">
        <f t="shared" si="167"/>
        <v>0</v>
      </c>
      <c r="P821" s="83">
        <v>0</v>
      </c>
      <c r="Q821" s="83">
        <v>0</v>
      </c>
      <c r="R821" s="84">
        <v>0</v>
      </c>
    </row>
    <row r="822" spans="2:18" ht="27.95" customHeight="1" x14ac:dyDescent="0.25">
      <c r="B822" s="3" t="s">
        <v>87</v>
      </c>
      <c r="C822" s="13" t="s">
        <v>719</v>
      </c>
      <c r="D822" s="5">
        <v>84</v>
      </c>
      <c r="E822" s="4">
        <v>1</v>
      </c>
      <c r="F822" s="4">
        <v>2</v>
      </c>
      <c r="G822" s="4">
        <v>1</v>
      </c>
      <c r="H822" s="4">
        <v>1</v>
      </c>
      <c r="I822" s="10">
        <v>1</v>
      </c>
      <c r="J822" s="48">
        <v>84</v>
      </c>
      <c r="K822" s="77">
        <v>1</v>
      </c>
      <c r="L822" s="77">
        <f t="shared" si="163"/>
        <v>2</v>
      </c>
      <c r="M822" s="50">
        <v>0.33600000000000002</v>
      </c>
      <c r="N822" s="80">
        <v>0.33600000000000002</v>
      </c>
      <c r="O822" s="82">
        <f t="shared" si="167"/>
        <v>0</v>
      </c>
      <c r="P822" s="83">
        <f>L822-F822</f>
        <v>0</v>
      </c>
      <c r="Q822" s="83">
        <v>0</v>
      </c>
      <c r="R822" s="84">
        <v>0</v>
      </c>
    </row>
    <row r="823" spans="2:18" ht="27.95" customHeight="1" x14ac:dyDescent="0.25">
      <c r="B823" s="3" t="s">
        <v>87</v>
      </c>
      <c r="C823" s="13" t="s">
        <v>718</v>
      </c>
      <c r="D823" s="5">
        <v>61</v>
      </c>
      <c r="E823" s="4">
        <v>1</v>
      </c>
      <c r="F823" s="4">
        <v>2</v>
      </c>
      <c r="G823" s="4">
        <v>1</v>
      </c>
      <c r="H823" s="4">
        <v>1</v>
      </c>
      <c r="I823" s="10">
        <v>1</v>
      </c>
      <c r="J823" s="48">
        <v>61</v>
      </c>
      <c r="K823" s="77">
        <v>1</v>
      </c>
      <c r="L823" s="77">
        <f t="shared" si="163"/>
        <v>2</v>
      </c>
      <c r="M823" s="50">
        <v>0.24399999999999999</v>
      </c>
      <c r="N823" s="80">
        <v>0.24399999999999999</v>
      </c>
      <c r="O823" s="82">
        <f t="shared" si="167"/>
        <v>0</v>
      </c>
      <c r="P823" s="83">
        <f>L823-F823</f>
        <v>0</v>
      </c>
      <c r="Q823" s="83">
        <v>0</v>
      </c>
      <c r="R823" s="84">
        <v>0</v>
      </c>
    </row>
    <row r="824" spans="2:18" ht="27.95" customHeight="1" x14ac:dyDescent="0.25">
      <c r="B824" s="3" t="s">
        <v>88</v>
      </c>
      <c r="C824" s="13" t="s">
        <v>724</v>
      </c>
      <c r="D824" s="5">
        <v>844</v>
      </c>
      <c r="E824" s="4">
        <v>2</v>
      </c>
      <c r="F824" s="4">
        <v>7</v>
      </c>
      <c r="G824" s="4">
        <v>4</v>
      </c>
      <c r="H824" s="4">
        <v>4</v>
      </c>
      <c r="I824" s="10">
        <v>3</v>
      </c>
      <c r="J824" s="48">
        <v>844</v>
      </c>
      <c r="K824" s="77">
        <f xml:space="preserve"> J824/250</f>
        <v>3.3759999999999999</v>
      </c>
      <c r="L824" s="77">
        <f t="shared" si="163"/>
        <v>6.7519999999999998</v>
      </c>
      <c r="M824" s="50">
        <v>3.3759999999999999</v>
      </c>
      <c r="N824" s="80">
        <v>3.3759999999999999</v>
      </c>
      <c r="O824" s="82">
        <f t="shared" si="167"/>
        <v>1.3759999999999999</v>
      </c>
      <c r="P824" s="83">
        <v>0</v>
      </c>
      <c r="Q824" s="83">
        <v>0</v>
      </c>
      <c r="R824" s="84">
        <v>0</v>
      </c>
    </row>
    <row r="825" spans="2:18" ht="27.95" customHeight="1" x14ac:dyDescent="0.25">
      <c r="B825" s="3" t="s">
        <v>88</v>
      </c>
      <c r="C825" s="13" t="s">
        <v>723</v>
      </c>
      <c r="D825" s="5">
        <v>423</v>
      </c>
      <c r="E825" s="4">
        <v>2</v>
      </c>
      <c r="F825" s="4">
        <v>4</v>
      </c>
      <c r="G825" s="4">
        <v>3</v>
      </c>
      <c r="H825" s="4">
        <v>3</v>
      </c>
      <c r="I825" s="10">
        <v>3</v>
      </c>
      <c r="J825" s="48">
        <v>423</v>
      </c>
      <c r="K825" s="77">
        <f xml:space="preserve"> J825/250</f>
        <v>1.6919999999999999</v>
      </c>
      <c r="L825" s="77">
        <f t="shared" si="163"/>
        <v>3.3839999999999999</v>
      </c>
      <c r="M825" s="50">
        <v>1.6919999999999999</v>
      </c>
      <c r="N825" s="80">
        <v>1.6919999999999999</v>
      </c>
      <c r="O825" s="82">
        <v>0</v>
      </c>
      <c r="P825" s="83">
        <v>0</v>
      </c>
      <c r="Q825" s="83">
        <v>0</v>
      </c>
      <c r="R825" s="84">
        <v>0</v>
      </c>
    </row>
    <row r="826" spans="2:18" ht="27.95" customHeight="1" x14ac:dyDescent="0.25">
      <c r="B826" s="3" t="s">
        <v>88</v>
      </c>
      <c r="C826" s="13" t="s">
        <v>725</v>
      </c>
      <c r="D826" s="5">
        <v>258</v>
      </c>
      <c r="E826" s="4">
        <v>1</v>
      </c>
      <c r="F826" s="4">
        <v>3</v>
      </c>
      <c r="G826" s="4">
        <v>2</v>
      </c>
      <c r="H826" s="4">
        <v>2</v>
      </c>
      <c r="I826" s="10">
        <v>1</v>
      </c>
      <c r="J826" s="48">
        <v>258</v>
      </c>
      <c r="K826" s="77">
        <f xml:space="preserve"> J826/250</f>
        <v>1.032</v>
      </c>
      <c r="L826" s="77">
        <f t="shared" si="163"/>
        <v>2.0640000000000001</v>
      </c>
      <c r="M826" s="50">
        <v>1.032</v>
      </c>
      <c r="N826" s="80">
        <v>1.032</v>
      </c>
      <c r="O826" s="82">
        <f t="shared" ref="O826:O836" si="168">K826-E826</f>
        <v>3.2000000000000028E-2</v>
      </c>
      <c r="P826" s="83">
        <v>0</v>
      </c>
      <c r="Q826" s="83">
        <v>0</v>
      </c>
      <c r="R826" s="84">
        <v>0</v>
      </c>
    </row>
    <row r="827" spans="2:18" ht="27.95" customHeight="1" x14ac:dyDescent="0.25">
      <c r="B827" s="3" t="s">
        <v>88</v>
      </c>
      <c r="C827" s="13" t="s">
        <v>727</v>
      </c>
      <c r="D827" s="5">
        <v>188</v>
      </c>
      <c r="E827" s="4">
        <v>1</v>
      </c>
      <c r="F827" s="4">
        <v>6</v>
      </c>
      <c r="G827" s="4">
        <v>3</v>
      </c>
      <c r="H827" s="4">
        <v>3</v>
      </c>
      <c r="I827" s="10"/>
      <c r="J827" s="48">
        <v>188</v>
      </c>
      <c r="K827" s="77">
        <v>1</v>
      </c>
      <c r="L827" s="77">
        <f t="shared" si="163"/>
        <v>2</v>
      </c>
      <c r="M827" s="50">
        <v>0.752</v>
      </c>
      <c r="N827" s="80">
        <v>0.752</v>
      </c>
      <c r="O827" s="82">
        <f t="shared" si="168"/>
        <v>0</v>
      </c>
      <c r="P827" s="83">
        <v>0</v>
      </c>
      <c r="Q827" s="83">
        <v>0</v>
      </c>
      <c r="R827" s="84">
        <v>0</v>
      </c>
    </row>
    <row r="828" spans="2:18" ht="27.95" customHeight="1" x14ac:dyDescent="0.25">
      <c r="B828" s="3" t="s">
        <v>88</v>
      </c>
      <c r="C828" s="13" t="s">
        <v>728</v>
      </c>
      <c r="D828" s="5">
        <v>110</v>
      </c>
      <c r="E828" s="4">
        <v>1</v>
      </c>
      <c r="F828" s="4">
        <v>2</v>
      </c>
      <c r="G828" s="4">
        <v>3</v>
      </c>
      <c r="H828" s="4">
        <v>3</v>
      </c>
      <c r="I828" s="10">
        <v>1</v>
      </c>
      <c r="J828" s="48">
        <v>110</v>
      </c>
      <c r="K828" s="77">
        <v>1</v>
      </c>
      <c r="L828" s="77">
        <f t="shared" si="163"/>
        <v>2</v>
      </c>
      <c r="M828" s="50">
        <v>0.44</v>
      </c>
      <c r="N828" s="80">
        <v>0.44</v>
      </c>
      <c r="O828" s="82">
        <f t="shared" si="168"/>
        <v>0</v>
      </c>
      <c r="P828" s="83">
        <f t="shared" ref="P828:P836" si="169">L828-F828</f>
        <v>0</v>
      </c>
      <c r="Q828" s="83">
        <v>0</v>
      </c>
      <c r="R828" s="84">
        <v>0</v>
      </c>
    </row>
    <row r="829" spans="2:18" ht="27.95" customHeight="1" x14ac:dyDescent="0.25">
      <c r="B829" s="3" t="s">
        <v>88</v>
      </c>
      <c r="C829" s="13" t="s">
        <v>726</v>
      </c>
      <c r="D829" s="5">
        <v>79</v>
      </c>
      <c r="E829" s="4">
        <v>1</v>
      </c>
      <c r="F829" s="4">
        <v>2</v>
      </c>
      <c r="G829" s="4">
        <v>1</v>
      </c>
      <c r="H829" s="4">
        <v>1</v>
      </c>
      <c r="I829" s="10">
        <v>1</v>
      </c>
      <c r="J829" s="48">
        <v>79</v>
      </c>
      <c r="K829" s="77">
        <v>1</v>
      </c>
      <c r="L829" s="77">
        <f t="shared" si="163"/>
        <v>2</v>
      </c>
      <c r="M829" s="50">
        <v>0.316</v>
      </c>
      <c r="N829" s="80">
        <v>0.316</v>
      </c>
      <c r="O829" s="82">
        <f t="shared" si="168"/>
        <v>0</v>
      </c>
      <c r="P829" s="83">
        <f t="shared" si="169"/>
        <v>0</v>
      </c>
      <c r="Q829" s="83">
        <v>0</v>
      </c>
      <c r="R829" s="84">
        <v>0</v>
      </c>
    </row>
    <row r="830" spans="2:18" ht="27.95" customHeight="1" x14ac:dyDescent="0.25">
      <c r="B830" s="3" t="s">
        <v>88</v>
      </c>
      <c r="C830" s="13" t="s">
        <v>722</v>
      </c>
      <c r="D830" s="5">
        <v>35</v>
      </c>
      <c r="E830" s="4">
        <v>1</v>
      </c>
      <c r="F830" s="4">
        <v>2</v>
      </c>
      <c r="G830" s="4">
        <v>2</v>
      </c>
      <c r="H830" s="4">
        <v>2</v>
      </c>
      <c r="I830" s="10">
        <v>1</v>
      </c>
      <c r="J830" s="48">
        <v>35</v>
      </c>
      <c r="K830" s="77">
        <v>1</v>
      </c>
      <c r="L830" s="77">
        <f t="shared" si="163"/>
        <v>2</v>
      </c>
      <c r="M830" s="50">
        <v>0.14000000000000001</v>
      </c>
      <c r="N830" s="80">
        <v>0.14000000000000001</v>
      </c>
      <c r="O830" s="82">
        <f t="shared" si="168"/>
        <v>0</v>
      </c>
      <c r="P830" s="83">
        <f t="shared" si="169"/>
        <v>0</v>
      </c>
      <c r="Q830" s="83">
        <v>0</v>
      </c>
      <c r="R830" s="84">
        <v>0</v>
      </c>
    </row>
    <row r="831" spans="2:18" ht="27.95" customHeight="1" x14ac:dyDescent="0.25">
      <c r="B831" s="3" t="s">
        <v>88</v>
      </c>
      <c r="C831" s="13" t="s">
        <v>933</v>
      </c>
      <c r="D831" s="5">
        <v>0</v>
      </c>
      <c r="E831" s="4">
        <v>0</v>
      </c>
      <c r="F831" s="4">
        <v>0</v>
      </c>
      <c r="G831" s="4">
        <v>0</v>
      </c>
      <c r="H831" s="4">
        <v>0</v>
      </c>
      <c r="I831" s="10">
        <v>0</v>
      </c>
      <c r="J831" s="48">
        <v>0</v>
      </c>
      <c r="K831" s="77">
        <f t="shared" ref="K831:K838" si="170" xml:space="preserve"> J831/250</f>
        <v>0</v>
      </c>
      <c r="L831" s="77">
        <f t="shared" si="163"/>
        <v>0</v>
      </c>
      <c r="M831" s="50">
        <v>0</v>
      </c>
      <c r="N831" s="80">
        <v>0</v>
      </c>
      <c r="O831" s="82">
        <f t="shared" si="168"/>
        <v>0</v>
      </c>
      <c r="P831" s="83">
        <f t="shared" si="169"/>
        <v>0</v>
      </c>
      <c r="Q831" s="83">
        <f t="shared" ref="Q831:R836" si="171" xml:space="preserve"> M831-G831</f>
        <v>0</v>
      </c>
      <c r="R831" s="84">
        <f t="shared" si="171"/>
        <v>0</v>
      </c>
    </row>
    <row r="832" spans="2:18" ht="27.95" customHeight="1" x14ac:dyDescent="0.25">
      <c r="B832" s="3" t="s">
        <v>88</v>
      </c>
      <c r="C832" s="13" t="s">
        <v>934</v>
      </c>
      <c r="D832" s="5">
        <v>0</v>
      </c>
      <c r="E832" s="4">
        <v>0</v>
      </c>
      <c r="F832" s="4">
        <v>0</v>
      </c>
      <c r="G832" s="4">
        <v>0</v>
      </c>
      <c r="H832" s="4">
        <v>0</v>
      </c>
      <c r="I832" s="10">
        <v>0</v>
      </c>
      <c r="J832" s="48">
        <v>0</v>
      </c>
      <c r="K832" s="77">
        <f t="shared" si="170"/>
        <v>0</v>
      </c>
      <c r="L832" s="77">
        <f t="shared" si="163"/>
        <v>0</v>
      </c>
      <c r="M832" s="50">
        <v>0</v>
      </c>
      <c r="N832" s="80">
        <v>0</v>
      </c>
      <c r="O832" s="82">
        <f t="shared" si="168"/>
        <v>0</v>
      </c>
      <c r="P832" s="83">
        <f t="shared" si="169"/>
        <v>0</v>
      </c>
      <c r="Q832" s="83">
        <f t="shared" si="171"/>
        <v>0</v>
      </c>
      <c r="R832" s="84">
        <f t="shared" si="171"/>
        <v>0</v>
      </c>
    </row>
    <row r="833" spans="2:18" ht="27.95" customHeight="1" x14ac:dyDescent="0.25">
      <c r="B833" s="3" t="s">
        <v>88</v>
      </c>
      <c r="C833" s="13" t="s">
        <v>936</v>
      </c>
      <c r="D833" s="5">
        <v>0</v>
      </c>
      <c r="E833" s="4">
        <v>0</v>
      </c>
      <c r="F833" s="4">
        <v>0</v>
      </c>
      <c r="G833" s="4">
        <v>0</v>
      </c>
      <c r="H833" s="4">
        <v>0</v>
      </c>
      <c r="I833" s="10">
        <v>0</v>
      </c>
      <c r="J833" s="48">
        <v>0</v>
      </c>
      <c r="K833" s="77">
        <f t="shared" si="170"/>
        <v>0</v>
      </c>
      <c r="L833" s="77">
        <f t="shared" si="163"/>
        <v>0</v>
      </c>
      <c r="M833" s="50">
        <v>0</v>
      </c>
      <c r="N833" s="80">
        <v>0</v>
      </c>
      <c r="O833" s="82">
        <f t="shared" si="168"/>
        <v>0</v>
      </c>
      <c r="P833" s="83">
        <f t="shared" si="169"/>
        <v>0</v>
      </c>
      <c r="Q833" s="83">
        <f t="shared" si="171"/>
        <v>0</v>
      </c>
      <c r="R833" s="84">
        <f t="shared" si="171"/>
        <v>0</v>
      </c>
    </row>
    <row r="834" spans="2:18" ht="27.95" customHeight="1" x14ac:dyDescent="0.25">
      <c r="B834" s="3" t="s">
        <v>88</v>
      </c>
      <c r="C834" s="13" t="s">
        <v>937</v>
      </c>
      <c r="D834" s="5">
        <v>0</v>
      </c>
      <c r="E834" s="4">
        <v>0</v>
      </c>
      <c r="F834" s="4">
        <v>0</v>
      </c>
      <c r="G834" s="4">
        <v>0</v>
      </c>
      <c r="H834" s="4">
        <v>0</v>
      </c>
      <c r="I834" s="10">
        <v>0</v>
      </c>
      <c r="J834" s="48">
        <v>0</v>
      </c>
      <c r="K834" s="77">
        <f t="shared" si="170"/>
        <v>0</v>
      </c>
      <c r="L834" s="77">
        <f t="shared" si="163"/>
        <v>0</v>
      </c>
      <c r="M834" s="50">
        <v>0</v>
      </c>
      <c r="N834" s="80">
        <v>0</v>
      </c>
      <c r="O834" s="82">
        <f t="shared" si="168"/>
        <v>0</v>
      </c>
      <c r="P834" s="83">
        <f t="shared" si="169"/>
        <v>0</v>
      </c>
      <c r="Q834" s="83">
        <f t="shared" si="171"/>
        <v>0</v>
      </c>
      <c r="R834" s="84">
        <f t="shared" si="171"/>
        <v>0</v>
      </c>
    </row>
    <row r="835" spans="2:18" ht="27.95" customHeight="1" x14ac:dyDescent="0.25">
      <c r="B835" s="3" t="s">
        <v>88</v>
      </c>
      <c r="C835" s="13" t="s">
        <v>938</v>
      </c>
      <c r="D835" s="5">
        <v>0</v>
      </c>
      <c r="E835" s="4">
        <v>0</v>
      </c>
      <c r="F835" s="4">
        <v>0</v>
      </c>
      <c r="G835" s="4">
        <v>0</v>
      </c>
      <c r="H835" s="4">
        <v>0</v>
      </c>
      <c r="I835" s="10">
        <v>0</v>
      </c>
      <c r="J835" s="48">
        <v>0</v>
      </c>
      <c r="K835" s="77">
        <f t="shared" si="170"/>
        <v>0</v>
      </c>
      <c r="L835" s="77">
        <f t="shared" si="163"/>
        <v>0</v>
      </c>
      <c r="M835" s="50">
        <v>0</v>
      </c>
      <c r="N835" s="80">
        <v>0</v>
      </c>
      <c r="O835" s="82">
        <f t="shared" si="168"/>
        <v>0</v>
      </c>
      <c r="P835" s="83">
        <f t="shared" si="169"/>
        <v>0</v>
      </c>
      <c r="Q835" s="83">
        <f t="shared" si="171"/>
        <v>0</v>
      </c>
      <c r="R835" s="84">
        <f t="shared" si="171"/>
        <v>0</v>
      </c>
    </row>
    <row r="836" spans="2:18" ht="27.95" customHeight="1" x14ac:dyDescent="0.25">
      <c r="B836" s="3" t="s">
        <v>88</v>
      </c>
      <c r="C836" s="13" t="s">
        <v>935</v>
      </c>
      <c r="D836" s="5"/>
      <c r="E836" s="4">
        <v>0</v>
      </c>
      <c r="F836" s="4">
        <v>0</v>
      </c>
      <c r="G836" s="4">
        <v>0</v>
      </c>
      <c r="H836" s="4">
        <v>0</v>
      </c>
      <c r="I836" s="10"/>
      <c r="J836" s="48"/>
      <c r="K836" s="77">
        <f t="shared" si="170"/>
        <v>0</v>
      </c>
      <c r="L836" s="77">
        <f t="shared" si="163"/>
        <v>0</v>
      </c>
      <c r="M836" s="50">
        <v>0</v>
      </c>
      <c r="N836" s="80">
        <v>0</v>
      </c>
      <c r="O836" s="82">
        <f t="shared" si="168"/>
        <v>0</v>
      </c>
      <c r="P836" s="83">
        <f t="shared" si="169"/>
        <v>0</v>
      </c>
      <c r="Q836" s="83">
        <f t="shared" si="171"/>
        <v>0</v>
      </c>
      <c r="R836" s="84">
        <f t="shared" si="171"/>
        <v>0</v>
      </c>
    </row>
    <row r="837" spans="2:18" ht="27.95" customHeight="1" x14ac:dyDescent="0.25">
      <c r="B837" s="3" t="s">
        <v>89</v>
      </c>
      <c r="C837" s="13" t="s">
        <v>729</v>
      </c>
      <c r="D837" s="5">
        <v>288</v>
      </c>
      <c r="E837" s="4">
        <v>2</v>
      </c>
      <c r="F837" s="4">
        <v>9</v>
      </c>
      <c r="G837" s="4">
        <v>5</v>
      </c>
      <c r="H837" s="4">
        <v>5</v>
      </c>
      <c r="I837" s="10">
        <v>3</v>
      </c>
      <c r="J837" s="48">
        <v>288</v>
      </c>
      <c r="K837" s="77">
        <f t="shared" si="170"/>
        <v>1.1519999999999999</v>
      </c>
      <c r="L837" s="77">
        <f t="shared" ref="L837:L900" si="172" xml:space="preserve"> K837*2</f>
        <v>2.3039999999999998</v>
      </c>
      <c r="M837" s="50">
        <v>1.1519999999999999</v>
      </c>
      <c r="N837" s="80">
        <v>1.1519999999999999</v>
      </c>
      <c r="O837" s="82">
        <v>0</v>
      </c>
      <c r="P837" s="83">
        <v>0</v>
      </c>
      <c r="Q837" s="83">
        <v>0</v>
      </c>
      <c r="R837" s="84">
        <v>0</v>
      </c>
    </row>
    <row r="838" spans="2:18" ht="27.95" customHeight="1" x14ac:dyDescent="0.25">
      <c r="B838" s="3" t="s">
        <v>89</v>
      </c>
      <c r="C838" s="13" t="s">
        <v>734</v>
      </c>
      <c r="D838" s="5">
        <v>270</v>
      </c>
      <c r="E838" s="4">
        <v>2</v>
      </c>
      <c r="F838" s="4">
        <v>7</v>
      </c>
      <c r="G838" s="4">
        <v>6</v>
      </c>
      <c r="H838" s="4">
        <v>6</v>
      </c>
      <c r="I838" s="10">
        <v>3</v>
      </c>
      <c r="J838" s="48">
        <v>270</v>
      </c>
      <c r="K838" s="77">
        <f t="shared" si="170"/>
        <v>1.08</v>
      </c>
      <c r="L838" s="77">
        <f t="shared" si="172"/>
        <v>2.16</v>
      </c>
      <c r="M838" s="50">
        <v>1.08</v>
      </c>
      <c r="N838" s="80">
        <v>1.08</v>
      </c>
      <c r="O838" s="82">
        <v>0</v>
      </c>
      <c r="P838" s="83">
        <v>0</v>
      </c>
      <c r="Q838" s="83">
        <v>0</v>
      </c>
      <c r="R838" s="84">
        <v>0</v>
      </c>
    </row>
    <row r="839" spans="2:18" ht="27.95" customHeight="1" x14ac:dyDescent="0.25">
      <c r="B839" s="3" t="s">
        <v>89</v>
      </c>
      <c r="C839" s="13" t="s">
        <v>735</v>
      </c>
      <c r="D839" s="5">
        <v>226</v>
      </c>
      <c r="E839" s="4">
        <v>2</v>
      </c>
      <c r="F839" s="4">
        <v>7</v>
      </c>
      <c r="G839" s="4">
        <v>3</v>
      </c>
      <c r="H839" s="4">
        <v>3</v>
      </c>
      <c r="I839" s="10">
        <v>3</v>
      </c>
      <c r="J839" s="48">
        <v>226</v>
      </c>
      <c r="K839" s="77">
        <v>1</v>
      </c>
      <c r="L839" s="77">
        <f t="shared" si="172"/>
        <v>2</v>
      </c>
      <c r="M839" s="50">
        <v>0.90400000000000003</v>
      </c>
      <c r="N839" s="80">
        <v>0.90400000000000003</v>
      </c>
      <c r="O839" s="82">
        <v>0</v>
      </c>
      <c r="P839" s="83">
        <v>0</v>
      </c>
      <c r="Q839" s="83">
        <v>0</v>
      </c>
      <c r="R839" s="84">
        <v>0</v>
      </c>
    </row>
    <row r="840" spans="2:18" ht="27.95" customHeight="1" x14ac:dyDescent="0.25">
      <c r="B840" s="3" t="s">
        <v>89</v>
      </c>
      <c r="C840" s="13" t="s">
        <v>739</v>
      </c>
      <c r="D840" s="5">
        <v>220</v>
      </c>
      <c r="E840" s="4">
        <v>2</v>
      </c>
      <c r="F840" s="4">
        <v>8</v>
      </c>
      <c r="G840" s="4">
        <v>4</v>
      </c>
      <c r="H840" s="4">
        <v>4</v>
      </c>
      <c r="I840" s="10">
        <v>3</v>
      </c>
      <c r="J840" s="48">
        <v>220</v>
      </c>
      <c r="K840" s="77">
        <v>1</v>
      </c>
      <c r="L840" s="77">
        <f t="shared" si="172"/>
        <v>2</v>
      </c>
      <c r="M840" s="50">
        <v>0.88</v>
      </c>
      <c r="N840" s="80">
        <v>0.88</v>
      </c>
      <c r="O840" s="82">
        <v>0</v>
      </c>
      <c r="P840" s="83">
        <v>0</v>
      </c>
      <c r="Q840" s="83">
        <v>0</v>
      </c>
      <c r="R840" s="84">
        <v>0</v>
      </c>
    </row>
    <row r="841" spans="2:18" ht="27.95" customHeight="1" x14ac:dyDescent="0.25">
      <c r="B841" s="3" t="s">
        <v>89</v>
      </c>
      <c r="C841" s="13" t="s">
        <v>732</v>
      </c>
      <c r="D841" s="5">
        <v>190</v>
      </c>
      <c r="E841" s="4">
        <v>1</v>
      </c>
      <c r="F841" s="4">
        <v>7</v>
      </c>
      <c r="G841" s="4">
        <v>4</v>
      </c>
      <c r="H841" s="4">
        <v>4</v>
      </c>
      <c r="I841" s="10">
        <v>3</v>
      </c>
      <c r="J841" s="48">
        <v>190</v>
      </c>
      <c r="K841" s="77">
        <v>1</v>
      </c>
      <c r="L841" s="77">
        <f t="shared" si="172"/>
        <v>2</v>
      </c>
      <c r="M841" s="50">
        <v>0.76</v>
      </c>
      <c r="N841" s="80">
        <v>0.76</v>
      </c>
      <c r="O841" s="82">
        <f>K841-E841</f>
        <v>0</v>
      </c>
      <c r="P841" s="83">
        <v>0</v>
      </c>
      <c r="Q841" s="83">
        <v>0</v>
      </c>
      <c r="R841" s="84">
        <v>0</v>
      </c>
    </row>
    <row r="842" spans="2:18" ht="27.95" customHeight="1" x14ac:dyDescent="0.25">
      <c r="B842" s="3" t="s">
        <v>89</v>
      </c>
      <c r="C842" s="13" t="s">
        <v>730</v>
      </c>
      <c r="D842" s="5">
        <v>120</v>
      </c>
      <c r="E842" s="4">
        <v>1</v>
      </c>
      <c r="F842" s="4">
        <v>3</v>
      </c>
      <c r="G842" s="4">
        <v>2</v>
      </c>
      <c r="H842" s="4">
        <v>2</v>
      </c>
      <c r="I842" s="10">
        <v>0</v>
      </c>
      <c r="J842" s="48">
        <v>120</v>
      </c>
      <c r="K842" s="77">
        <v>1</v>
      </c>
      <c r="L842" s="77">
        <f t="shared" si="172"/>
        <v>2</v>
      </c>
      <c r="M842" s="50">
        <v>0.48</v>
      </c>
      <c r="N842" s="80">
        <v>0.48</v>
      </c>
      <c r="O842" s="82">
        <f>K842-E842</f>
        <v>0</v>
      </c>
      <c r="P842" s="83">
        <v>0</v>
      </c>
      <c r="Q842" s="83">
        <v>0</v>
      </c>
      <c r="R842" s="84">
        <v>0</v>
      </c>
    </row>
    <row r="843" spans="2:18" ht="27.95" customHeight="1" x14ac:dyDescent="0.25">
      <c r="B843" s="3" t="s">
        <v>89</v>
      </c>
      <c r="C843" s="13" t="s">
        <v>733</v>
      </c>
      <c r="D843" s="5">
        <v>85</v>
      </c>
      <c r="E843" s="4">
        <v>1</v>
      </c>
      <c r="F843" s="4">
        <v>3</v>
      </c>
      <c r="G843" s="4">
        <v>2</v>
      </c>
      <c r="H843" s="4">
        <v>2</v>
      </c>
      <c r="I843" s="10">
        <v>1</v>
      </c>
      <c r="J843" s="48">
        <v>85</v>
      </c>
      <c r="K843" s="77">
        <v>1</v>
      </c>
      <c r="L843" s="77">
        <f t="shared" si="172"/>
        <v>2</v>
      </c>
      <c r="M843" s="50">
        <v>0.34</v>
      </c>
      <c r="N843" s="80">
        <v>0.34</v>
      </c>
      <c r="O843" s="82">
        <f>K843-E843</f>
        <v>0</v>
      </c>
      <c r="P843" s="83">
        <v>0</v>
      </c>
      <c r="Q843" s="83">
        <v>0</v>
      </c>
      <c r="R843" s="84">
        <v>0</v>
      </c>
    </row>
    <row r="844" spans="2:18" ht="27.95" customHeight="1" x14ac:dyDescent="0.25">
      <c r="B844" s="3" t="s">
        <v>89</v>
      </c>
      <c r="C844" s="13" t="s">
        <v>736</v>
      </c>
      <c r="D844" s="5">
        <v>78</v>
      </c>
      <c r="E844" s="4">
        <v>2</v>
      </c>
      <c r="F844" s="4">
        <v>3</v>
      </c>
      <c r="G844" s="4">
        <v>2</v>
      </c>
      <c r="H844" s="4">
        <v>2</v>
      </c>
      <c r="I844" s="10">
        <v>1</v>
      </c>
      <c r="J844" s="48">
        <v>78</v>
      </c>
      <c r="K844" s="77">
        <v>1</v>
      </c>
      <c r="L844" s="77">
        <f t="shared" si="172"/>
        <v>2</v>
      </c>
      <c r="M844" s="50">
        <v>0.312</v>
      </c>
      <c r="N844" s="80">
        <v>0.312</v>
      </c>
      <c r="O844" s="82">
        <v>0</v>
      </c>
      <c r="P844" s="83">
        <v>0</v>
      </c>
      <c r="Q844" s="83">
        <v>0</v>
      </c>
      <c r="R844" s="84">
        <v>0</v>
      </c>
    </row>
    <row r="845" spans="2:18" ht="27.95" customHeight="1" x14ac:dyDescent="0.25">
      <c r="B845" s="3" t="s">
        <v>89</v>
      </c>
      <c r="C845" s="13" t="s">
        <v>737</v>
      </c>
      <c r="D845" s="5">
        <v>65</v>
      </c>
      <c r="E845" s="4">
        <v>1</v>
      </c>
      <c r="F845" s="4">
        <v>3</v>
      </c>
      <c r="G845" s="4">
        <v>2</v>
      </c>
      <c r="H845" s="4">
        <v>2</v>
      </c>
      <c r="I845" s="10">
        <v>1</v>
      </c>
      <c r="J845" s="48">
        <v>65</v>
      </c>
      <c r="K845" s="77">
        <v>1</v>
      </c>
      <c r="L845" s="77">
        <f t="shared" si="172"/>
        <v>2</v>
      </c>
      <c r="M845" s="50">
        <v>0.26</v>
      </c>
      <c r="N845" s="80">
        <v>0.26</v>
      </c>
      <c r="O845" s="82">
        <f t="shared" ref="O845:O876" si="173">K845-E845</f>
        <v>0</v>
      </c>
      <c r="P845" s="83">
        <v>0</v>
      </c>
      <c r="Q845" s="83">
        <v>0</v>
      </c>
      <c r="R845" s="84">
        <v>0</v>
      </c>
    </row>
    <row r="846" spans="2:18" ht="27.95" customHeight="1" x14ac:dyDescent="0.25">
      <c r="B846" s="3" t="s">
        <v>89</v>
      </c>
      <c r="C846" s="13" t="s">
        <v>738</v>
      </c>
      <c r="D846" s="5">
        <v>55</v>
      </c>
      <c r="E846" s="4">
        <v>1</v>
      </c>
      <c r="F846" s="4">
        <v>2</v>
      </c>
      <c r="G846" s="4">
        <v>1</v>
      </c>
      <c r="H846" s="4">
        <v>1</v>
      </c>
      <c r="I846" s="10">
        <v>1</v>
      </c>
      <c r="J846" s="48">
        <v>55</v>
      </c>
      <c r="K846" s="77">
        <v>1</v>
      </c>
      <c r="L846" s="77">
        <f t="shared" si="172"/>
        <v>2</v>
      </c>
      <c r="M846" s="50">
        <v>0.22</v>
      </c>
      <c r="N846" s="80">
        <v>0.22</v>
      </c>
      <c r="O846" s="82">
        <f t="shared" si="173"/>
        <v>0</v>
      </c>
      <c r="P846" s="83">
        <f>L846-F846</f>
        <v>0</v>
      </c>
      <c r="Q846" s="83">
        <v>0</v>
      </c>
      <c r="R846" s="84">
        <v>0</v>
      </c>
    </row>
    <row r="847" spans="2:18" ht="27.95" customHeight="1" x14ac:dyDescent="0.25">
      <c r="B847" s="3" t="s">
        <v>89</v>
      </c>
      <c r="C847" s="13" t="s">
        <v>731</v>
      </c>
      <c r="D847" s="5">
        <v>53</v>
      </c>
      <c r="E847" s="4">
        <v>1</v>
      </c>
      <c r="F847" s="4">
        <v>3</v>
      </c>
      <c r="G847" s="4">
        <v>1</v>
      </c>
      <c r="H847" s="4">
        <v>1</v>
      </c>
      <c r="I847" s="10">
        <v>1</v>
      </c>
      <c r="J847" s="48">
        <v>53</v>
      </c>
      <c r="K847" s="77">
        <v>1</v>
      </c>
      <c r="L847" s="77">
        <f t="shared" si="172"/>
        <v>2</v>
      </c>
      <c r="M847" s="50">
        <v>0.21199999999999999</v>
      </c>
      <c r="N847" s="80">
        <v>0.21199999999999999</v>
      </c>
      <c r="O847" s="82">
        <f t="shared" si="173"/>
        <v>0</v>
      </c>
      <c r="P847" s="83">
        <v>0</v>
      </c>
      <c r="Q847" s="83">
        <v>0</v>
      </c>
      <c r="R847" s="84">
        <v>0</v>
      </c>
    </row>
    <row r="848" spans="2:18" ht="27.95" customHeight="1" x14ac:dyDescent="0.25">
      <c r="B848" s="3" t="s">
        <v>89</v>
      </c>
      <c r="C848" s="13" t="s">
        <v>939</v>
      </c>
      <c r="D848" s="5">
        <v>0</v>
      </c>
      <c r="E848" s="4">
        <v>0</v>
      </c>
      <c r="F848" s="4">
        <v>0</v>
      </c>
      <c r="G848" s="4">
        <v>0</v>
      </c>
      <c r="H848" s="4">
        <v>0</v>
      </c>
      <c r="I848" s="10">
        <v>0</v>
      </c>
      <c r="J848" s="48">
        <v>0</v>
      </c>
      <c r="K848" s="77">
        <f t="shared" ref="K848:K860" si="174" xml:space="preserve"> J848/250</f>
        <v>0</v>
      </c>
      <c r="L848" s="77">
        <f t="shared" si="172"/>
        <v>0</v>
      </c>
      <c r="M848" s="50">
        <v>0</v>
      </c>
      <c r="N848" s="80">
        <v>0</v>
      </c>
      <c r="O848" s="82">
        <f t="shared" si="173"/>
        <v>0</v>
      </c>
      <c r="P848" s="83">
        <f t="shared" ref="P848:P853" si="175">L848-F848</f>
        <v>0</v>
      </c>
      <c r="Q848" s="83">
        <f t="shared" ref="Q848:R853" si="176" xml:space="preserve"> M848-G848</f>
        <v>0</v>
      </c>
      <c r="R848" s="84">
        <f t="shared" si="176"/>
        <v>0</v>
      </c>
    </row>
    <row r="849" spans="2:18" ht="27.95" customHeight="1" x14ac:dyDescent="0.25">
      <c r="B849" s="3" t="s">
        <v>89</v>
      </c>
      <c r="C849" s="13" t="s">
        <v>940</v>
      </c>
      <c r="D849" s="5">
        <v>0</v>
      </c>
      <c r="E849" s="4">
        <v>0</v>
      </c>
      <c r="F849" s="4">
        <v>0</v>
      </c>
      <c r="G849" s="4">
        <v>0</v>
      </c>
      <c r="H849" s="4">
        <v>0</v>
      </c>
      <c r="I849" s="10">
        <v>0</v>
      </c>
      <c r="J849" s="48">
        <v>0</v>
      </c>
      <c r="K849" s="77">
        <f t="shared" si="174"/>
        <v>0</v>
      </c>
      <c r="L849" s="77">
        <f t="shared" si="172"/>
        <v>0</v>
      </c>
      <c r="M849" s="50">
        <v>0</v>
      </c>
      <c r="N849" s="80">
        <v>0</v>
      </c>
      <c r="O849" s="82">
        <f t="shared" si="173"/>
        <v>0</v>
      </c>
      <c r="P849" s="83">
        <f t="shared" si="175"/>
        <v>0</v>
      </c>
      <c r="Q849" s="83">
        <f t="shared" si="176"/>
        <v>0</v>
      </c>
      <c r="R849" s="84">
        <f t="shared" si="176"/>
        <v>0</v>
      </c>
    </row>
    <row r="850" spans="2:18" ht="27.95" customHeight="1" x14ac:dyDescent="0.25">
      <c r="B850" s="3" t="s">
        <v>89</v>
      </c>
      <c r="C850" s="13" t="s">
        <v>941</v>
      </c>
      <c r="D850" s="5">
        <v>0</v>
      </c>
      <c r="E850" s="4">
        <v>0</v>
      </c>
      <c r="F850" s="4">
        <v>0</v>
      </c>
      <c r="G850" s="4">
        <v>0</v>
      </c>
      <c r="H850" s="4">
        <v>0</v>
      </c>
      <c r="I850" s="10">
        <v>0</v>
      </c>
      <c r="J850" s="48">
        <v>0</v>
      </c>
      <c r="K850" s="77">
        <f t="shared" si="174"/>
        <v>0</v>
      </c>
      <c r="L850" s="77">
        <f t="shared" si="172"/>
        <v>0</v>
      </c>
      <c r="M850" s="50">
        <v>0</v>
      </c>
      <c r="N850" s="80">
        <v>0</v>
      </c>
      <c r="O850" s="82">
        <f t="shared" si="173"/>
        <v>0</v>
      </c>
      <c r="P850" s="83">
        <f t="shared" si="175"/>
        <v>0</v>
      </c>
      <c r="Q850" s="83">
        <f t="shared" si="176"/>
        <v>0</v>
      </c>
      <c r="R850" s="84">
        <f t="shared" si="176"/>
        <v>0</v>
      </c>
    </row>
    <row r="851" spans="2:18" ht="27.95" customHeight="1" x14ac:dyDescent="0.25">
      <c r="B851" s="3" t="s">
        <v>89</v>
      </c>
      <c r="C851" s="13" t="s">
        <v>942</v>
      </c>
      <c r="D851" s="5">
        <v>0</v>
      </c>
      <c r="E851" s="4">
        <v>0</v>
      </c>
      <c r="F851" s="4">
        <v>0</v>
      </c>
      <c r="G851" s="4">
        <v>0</v>
      </c>
      <c r="H851" s="4">
        <v>0</v>
      </c>
      <c r="I851" s="10">
        <v>0</v>
      </c>
      <c r="J851" s="48">
        <v>0</v>
      </c>
      <c r="K851" s="77">
        <f t="shared" si="174"/>
        <v>0</v>
      </c>
      <c r="L851" s="77">
        <f t="shared" si="172"/>
        <v>0</v>
      </c>
      <c r="M851" s="50">
        <v>0</v>
      </c>
      <c r="N851" s="80">
        <v>0</v>
      </c>
      <c r="O851" s="82">
        <f t="shared" si="173"/>
        <v>0</v>
      </c>
      <c r="P851" s="83">
        <f t="shared" si="175"/>
        <v>0</v>
      </c>
      <c r="Q851" s="83">
        <f t="shared" si="176"/>
        <v>0</v>
      </c>
      <c r="R851" s="84">
        <f t="shared" si="176"/>
        <v>0</v>
      </c>
    </row>
    <row r="852" spans="2:18" ht="27.95" customHeight="1" x14ac:dyDescent="0.25">
      <c r="B852" s="3" t="s">
        <v>89</v>
      </c>
      <c r="C852" s="13" t="s">
        <v>943</v>
      </c>
      <c r="D852" s="5">
        <v>0</v>
      </c>
      <c r="E852" s="4">
        <v>0</v>
      </c>
      <c r="F852" s="4">
        <v>0</v>
      </c>
      <c r="G852" s="4">
        <v>0</v>
      </c>
      <c r="H852" s="4">
        <v>0</v>
      </c>
      <c r="I852" s="10">
        <v>0</v>
      </c>
      <c r="J852" s="48">
        <v>0</v>
      </c>
      <c r="K852" s="77">
        <f t="shared" si="174"/>
        <v>0</v>
      </c>
      <c r="L852" s="77">
        <f t="shared" si="172"/>
        <v>0</v>
      </c>
      <c r="M852" s="50">
        <v>0</v>
      </c>
      <c r="N852" s="80">
        <v>0</v>
      </c>
      <c r="O852" s="82">
        <f t="shared" si="173"/>
        <v>0</v>
      </c>
      <c r="P852" s="83">
        <f t="shared" si="175"/>
        <v>0</v>
      </c>
      <c r="Q852" s="83">
        <f t="shared" si="176"/>
        <v>0</v>
      </c>
      <c r="R852" s="84">
        <f t="shared" si="176"/>
        <v>0</v>
      </c>
    </row>
    <row r="853" spans="2:18" ht="27.95" customHeight="1" x14ac:dyDescent="0.25">
      <c r="B853" s="3" t="s">
        <v>89</v>
      </c>
      <c r="C853" s="13" t="s">
        <v>944</v>
      </c>
      <c r="D853" s="5">
        <v>0</v>
      </c>
      <c r="E853" s="4">
        <v>0</v>
      </c>
      <c r="F853" s="4">
        <v>0</v>
      </c>
      <c r="G853" s="4">
        <v>0</v>
      </c>
      <c r="H853" s="4">
        <v>0</v>
      </c>
      <c r="I853" s="10">
        <v>0</v>
      </c>
      <c r="J853" s="48">
        <v>0</v>
      </c>
      <c r="K853" s="77">
        <f t="shared" si="174"/>
        <v>0</v>
      </c>
      <c r="L853" s="77">
        <f t="shared" si="172"/>
        <v>0</v>
      </c>
      <c r="M853" s="50">
        <v>0</v>
      </c>
      <c r="N853" s="80">
        <v>0</v>
      </c>
      <c r="O853" s="82">
        <f t="shared" si="173"/>
        <v>0</v>
      </c>
      <c r="P853" s="83">
        <f t="shared" si="175"/>
        <v>0</v>
      </c>
      <c r="Q853" s="83">
        <f t="shared" si="176"/>
        <v>0</v>
      </c>
      <c r="R853" s="84">
        <f t="shared" si="176"/>
        <v>0</v>
      </c>
    </row>
    <row r="854" spans="2:18" ht="27.95" customHeight="1" x14ac:dyDescent="0.25">
      <c r="B854" s="3" t="s">
        <v>90</v>
      </c>
      <c r="C854" s="13" t="s">
        <v>740</v>
      </c>
      <c r="D854" s="5">
        <v>520</v>
      </c>
      <c r="E854" s="4">
        <v>1</v>
      </c>
      <c r="F854" s="4">
        <v>8</v>
      </c>
      <c r="G854" s="4">
        <v>8</v>
      </c>
      <c r="H854" s="4">
        <v>8</v>
      </c>
      <c r="I854" s="10">
        <v>1</v>
      </c>
      <c r="J854" s="48">
        <v>520</v>
      </c>
      <c r="K854" s="77">
        <f t="shared" si="174"/>
        <v>2.08</v>
      </c>
      <c r="L854" s="77">
        <f t="shared" si="172"/>
        <v>4.16</v>
      </c>
      <c r="M854" s="50">
        <v>2.08</v>
      </c>
      <c r="N854" s="80">
        <v>2.08</v>
      </c>
      <c r="O854" s="82">
        <f t="shared" si="173"/>
        <v>1.08</v>
      </c>
      <c r="P854" s="83">
        <v>0</v>
      </c>
      <c r="Q854" s="83">
        <v>0</v>
      </c>
      <c r="R854" s="84">
        <v>0</v>
      </c>
    </row>
    <row r="855" spans="2:18" ht="27.95" customHeight="1" x14ac:dyDescent="0.25">
      <c r="B855" s="3" t="s">
        <v>90</v>
      </c>
      <c r="C855" s="13" t="s">
        <v>945</v>
      </c>
      <c r="D855" s="5">
        <v>0</v>
      </c>
      <c r="E855" s="4">
        <v>0</v>
      </c>
      <c r="F855" s="4">
        <v>0</v>
      </c>
      <c r="G855" s="4">
        <v>0</v>
      </c>
      <c r="H855" s="4">
        <v>0</v>
      </c>
      <c r="I855" s="10">
        <v>0</v>
      </c>
      <c r="J855" s="48">
        <v>0</v>
      </c>
      <c r="K855" s="77">
        <f t="shared" si="174"/>
        <v>0</v>
      </c>
      <c r="L855" s="77">
        <f t="shared" si="172"/>
        <v>0</v>
      </c>
      <c r="M855" s="50">
        <v>0</v>
      </c>
      <c r="N855" s="80">
        <v>0</v>
      </c>
      <c r="O855" s="82">
        <f t="shared" si="173"/>
        <v>0</v>
      </c>
      <c r="P855" s="83">
        <f>L855-F855</f>
        <v>0</v>
      </c>
      <c r="Q855" s="83">
        <f t="shared" ref="Q855:R860" si="177" xml:space="preserve"> M855-G855</f>
        <v>0</v>
      </c>
      <c r="R855" s="84">
        <f t="shared" si="177"/>
        <v>0</v>
      </c>
    </row>
    <row r="856" spans="2:18" ht="27.95" customHeight="1" x14ac:dyDescent="0.25">
      <c r="B856" s="3" t="s">
        <v>90</v>
      </c>
      <c r="C856" s="13" t="s">
        <v>946</v>
      </c>
      <c r="D856" s="5">
        <v>0</v>
      </c>
      <c r="E856" s="4">
        <v>0</v>
      </c>
      <c r="F856" s="4">
        <v>0</v>
      </c>
      <c r="G856" s="4">
        <v>0</v>
      </c>
      <c r="H856" s="4">
        <v>0</v>
      </c>
      <c r="I856" s="10">
        <v>0</v>
      </c>
      <c r="J856" s="48">
        <v>0</v>
      </c>
      <c r="K856" s="77">
        <f t="shared" si="174"/>
        <v>0</v>
      </c>
      <c r="L856" s="77">
        <f t="shared" si="172"/>
        <v>0</v>
      </c>
      <c r="M856" s="50">
        <v>0</v>
      </c>
      <c r="N856" s="80">
        <v>0</v>
      </c>
      <c r="O856" s="82">
        <f t="shared" si="173"/>
        <v>0</v>
      </c>
      <c r="P856" s="83">
        <f>L856-F856</f>
        <v>0</v>
      </c>
      <c r="Q856" s="83">
        <f t="shared" si="177"/>
        <v>0</v>
      </c>
      <c r="R856" s="84">
        <f t="shared" si="177"/>
        <v>0</v>
      </c>
    </row>
    <row r="857" spans="2:18" ht="27.95" customHeight="1" x14ac:dyDescent="0.25">
      <c r="B857" s="3" t="s">
        <v>90</v>
      </c>
      <c r="C857" s="13" t="s">
        <v>947</v>
      </c>
      <c r="D857" s="5">
        <v>0</v>
      </c>
      <c r="E857" s="4">
        <v>0</v>
      </c>
      <c r="F857" s="4">
        <v>0</v>
      </c>
      <c r="G857" s="4">
        <v>0</v>
      </c>
      <c r="H857" s="4">
        <v>0</v>
      </c>
      <c r="I857" s="10">
        <v>0</v>
      </c>
      <c r="J857" s="48">
        <v>0</v>
      </c>
      <c r="K857" s="77">
        <f t="shared" si="174"/>
        <v>0</v>
      </c>
      <c r="L857" s="77">
        <f t="shared" si="172"/>
        <v>0</v>
      </c>
      <c r="M857" s="50">
        <v>0</v>
      </c>
      <c r="N857" s="80">
        <v>0</v>
      </c>
      <c r="O857" s="82">
        <f t="shared" si="173"/>
        <v>0</v>
      </c>
      <c r="P857" s="83">
        <f>L857-F857</f>
        <v>0</v>
      </c>
      <c r="Q857" s="83">
        <f t="shared" si="177"/>
        <v>0</v>
      </c>
      <c r="R857" s="84">
        <f t="shared" si="177"/>
        <v>0</v>
      </c>
    </row>
    <row r="858" spans="2:18" ht="27.95" customHeight="1" x14ac:dyDescent="0.25">
      <c r="B858" s="3" t="s">
        <v>90</v>
      </c>
      <c r="C858" s="13" t="s">
        <v>948</v>
      </c>
      <c r="D858" s="5">
        <v>0</v>
      </c>
      <c r="E858" s="4">
        <v>0</v>
      </c>
      <c r="F858" s="4">
        <v>0</v>
      </c>
      <c r="G858" s="4">
        <v>0</v>
      </c>
      <c r="H858" s="4">
        <v>0</v>
      </c>
      <c r="I858" s="10">
        <v>0</v>
      </c>
      <c r="J858" s="48">
        <v>0</v>
      </c>
      <c r="K858" s="77">
        <f t="shared" si="174"/>
        <v>0</v>
      </c>
      <c r="L858" s="77">
        <f t="shared" si="172"/>
        <v>0</v>
      </c>
      <c r="M858" s="50">
        <v>0</v>
      </c>
      <c r="N858" s="80">
        <v>0</v>
      </c>
      <c r="O858" s="82">
        <f t="shared" si="173"/>
        <v>0</v>
      </c>
      <c r="P858" s="83">
        <f>L858-F858</f>
        <v>0</v>
      </c>
      <c r="Q858" s="83">
        <f t="shared" si="177"/>
        <v>0</v>
      </c>
      <c r="R858" s="84">
        <f t="shared" si="177"/>
        <v>0</v>
      </c>
    </row>
    <row r="859" spans="2:18" ht="27.95" customHeight="1" x14ac:dyDescent="0.25">
      <c r="B859" s="3" t="s">
        <v>90</v>
      </c>
      <c r="C859" s="13" t="s">
        <v>949</v>
      </c>
      <c r="D859" s="5">
        <v>0</v>
      </c>
      <c r="E859" s="4">
        <v>0</v>
      </c>
      <c r="F859" s="4">
        <v>0</v>
      </c>
      <c r="G859" s="4">
        <v>0</v>
      </c>
      <c r="H859" s="4">
        <v>0</v>
      </c>
      <c r="I859" s="10">
        <v>0</v>
      </c>
      <c r="J859" s="48">
        <v>0</v>
      </c>
      <c r="K859" s="77">
        <f t="shared" si="174"/>
        <v>0</v>
      </c>
      <c r="L859" s="77">
        <f t="shared" si="172"/>
        <v>0</v>
      </c>
      <c r="M859" s="50">
        <v>0</v>
      </c>
      <c r="N859" s="80">
        <v>0</v>
      </c>
      <c r="O859" s="82">
        <f t="shared" si="173"/>
        <v>0</v>
      </c>
      <c r="P859" s="83">
        <f>L859-F859</f>
        <v>0</v>
      </c>
      <c r="Q859" s="83">
        <f t="shared" si="177"/>
        <v>0</v>
      </c>
      <c r="R859" s="84">
        <f t="shared" si="177"/>
        <v>0</v>
      </c>
    </row>
    <row r="860" spans="2:18" ht="27.95" customHeight="1" x14ac:dyDescent="0.25">
      <c r="B860" s="3" t="s">
        <v>91</v>
      </c>
      <c r="C860" s="13" t="s">
        <v>744</v>
      </c>
      <c r="D860" s="5">
        <v>895</v>
      </c>
      <c r="E860" s="4">
        <v>3</v>
      </c>
      <c r="F860" s="4">
        <v>13</v>
      </c>
      <c r="G860" s="4">
        <v>3</v>
      </c>
      <c r="H860" s="4">
        <v>3</v>
      </c>
      <c r="I860" s="10">
        <v>0</v>
      </c>
      <c r="J860" s="48">
        <v>895</v>
      </c>
      <c r="K860" s="77">
        <f t="shared" si="174"/>
        <v>3.58</v>
      </c>
      <c r="L860" s="77">
        <f t="shared" si="172"/>
        <v>7.16</v>
      </c>
      <c r="M860" s="50">
        <v>3.58</v>
      </c>
      <c r="N860" s="80">
        <v>3.58</v>
      </c>
      <c r="O860" s="82">
        <f t="shared" si="173"/>
        <v>0.58000000000000007</v>
      </c>
      <c r="P860" s="83">
        <v>0</v>
      </c>
      <c r="Q860" s="83">
        <f t="shared" si="177"/>
        <v>0.58000000000000007</v>
      </c>
      <c r="R860" s="84">
        <f t="shared" si="177"/>
        <v>0.58000000000000007</v>
      </c>
    </row>
    <row r="861" spans="2:18" ht="27.95" customHeight="1" x14ac:dyDescent="0.25">
      <c r="B861" s="3" t="s">
        <v>91</v>
      </c>
      <c r="C861" s="13" t="s">
        <v>745</v>
      </c>
      <c r="D861" s="5">
        <v>125</v>
      </c>
      <c r="E861" s="4">
        <v>1</v>
      </c>
      <c r="F861" s="4">
        <v>3</v>
      </c>
      <c r="G861" s="4">
        <v>1</v>
      </c>
      <c r="H861" s="4">
        <v>1</v>
      </c>
      <c r="I861" s="10">
        <v>0</v>
      </c>
      <c r="J861" s="48">
        <v>125</v>
      </c>
      <c r="K861" s="77">
        <v>1</v>
      </c>
      <c r="L861" s="77">
        <f t="shared" si="172"/>
        <v>2</v>
      </c>
      <c r="M861" s="50">
        <v>0.5</v>
      </c>
      <c r="N861" s="80">
        <v>0.5</v>
      </c>
      <c r="O861" s="82">
        <f t="shared" si="173"/>
        <v>0</v>
      </c>
      <c r="P861" s="83">
        <v>0</v>
      </c>
      <c r="Q861" s="83">
        <v>0</v>
      </c>
      <c r="R861" s="84">
        <v>0</v>
      </c>
    </row>
    <row r="862" spans="2:18" ht="27.95" customHeight="1" x14ac:dyDescent="0.25">
      <c r="B862" s="3" t="s">
        <v>91</v>
      </c>
      <c r="C862" s="13" t="s">
        <v>741</v>
      </c>
      <c r="D862" s="5">
        <v>114</v>
      </c>
      <c r="E862" s="4">
        <v>1</v>
      </c>
      <c r="F862" s="4">
        <v>4</v>
      </c>
      <c r="G862" s="4">
        <v>1</v>
      </c>
      <c r="H862" s="4">
        <v>1</v>
      </c>
      <c r="I862" s="10">
        <v>0</v>
      </c>
      <c r="J862" s="48">
        <v>114</v>
      </c>
      <c r="K862" s="77">
        <v>1</v>
      </c>
      <c r="L862" s="77">
        <f t="shared" si="172"/>
        <v>2</v>
      </c>
      <c r="M862" s="50">
        <v>0.45600000000000002</v>
      </c>
      <c r="N862" s="80">
        <v>0.45600000000000002</v>
      </c>
      <c r="O862" s="82">
        <f t="shared" si="173"/>
        <v>0</v>
      </c>
      <c r="P862" s="83">
        <v>0</v>
      </c>
      <c r="Q862" s="83">
        <v>0</v>
      </c>
      <c r="R862" s="84">
        <v>0</v>
      </c>
    </row>
    <row r="863" spans="2:18" ht="27.95" customHeight="1" x14ac:dyDescent="0.25">
      <c r="B863" s="3" t="s">
        <v>91</v>
      </c>
      <c r="C863" s="13" t="s">
        <v>742</v>
      </c>
      <c r="D863" s="5">
        <v>90</v>
      </c>
      <c r="E863" s="4">
        <v>1</v>
      </c>
      <c r="F863" s="4">
        <v>4</v>
      </c>
      <c r="G863" s="4">
        <v>1</v>
      </c>
      <c r="H863" s="4">
        <v>1</v>
      </c>
      <c r="I863" s="10">
        <v>0</v>
      </c>
      <c r="J863" s="48">
        <v>90</v>
      </c>
      <c r="K863" s="77">
        <v>1</v>
      </c>
      <c r="L863" s="77">
        <f t="shared" si="172"/>
        <v>2</v>
      </c>
      <c r="M863" s="50">
        <v>0.36</v>
      </c>
      <c r="N863" s="80">
        <v>0.36</v>
      </c>
      <c r="O863" s="82">
        <f t="shared" si="173"/>
        <v>0</v>
      </c>
      <c r="P863" s="83">
        <v>0</v>
      </c>
      <c r="Q863" s="83">
        <v>0</v>
      </c>
      <c r="R863" s="84">
        <v>0</v>
      </c>
    </row>
    <row r="864" spans="2:18" ht="27.95" customHeight="1" x14ac:dyDescent="0.25">
      <c r="B864" s="3" t="s">
        <v>91</v>
      </c>
      <c r="C864" s="13" t="s">
        <v>637</v>
      </c>
      <c r="D864" s="5">
        <v>66</v>
      </c>
      <c r="E864" s="4">
        <v>1</v>
      </c>
      <c r="F864" s="4">
        <v>2</v>
      </c>
      <c r="G864" s="4">
        <v>1</v>
      </c>
      <c r="H864" s="4">
        <v>1</v>
      </c>
      <c r="I864" s="10">
        <v>1</v>
      </c>
      <c r="J864" s="48">
        <v>66</v>
      </c>
      <c r="K864" s="77">
        <v>1</v>
      </c>
      <c r="L864" s="77">
        <f t="shared" si="172"/>
        <v>2</v>
      </c>
      <c r="M864" s="50">
        <v>0.26400000000000001</v>
      </c>
      <c r="N864" s="80">
        <v>0.26400000000000001</v>
      </c>
      <c r="O864" s="82">
        <f t="shared" si="173"/>
        <v>0</v>
      </c>
      <c r="P864" s="83">
        <f>L864-F864</f>
        <v>0</v>
      </c>
      <c r="Q864" s="83">
        <v>0</v>
      </c>
      <c r="R864" s="84">
        <v>0</v>
      </c>
    </row>
    <row r="865" spans="2:18" ht="27.95" customHeight="1" x14ac:dyDescent="0.25">
      <c r="B865" s="3" t="s">
        <v>91</v>
      </c>
      <c r="C865" s="13" t="s">
        <v>743</v>
      </c>
      <c r="D865" s="5">
        <v>52</v>
      </c>
      <c r="E865" s="4">
        <v>1</v>
      </c>
      <c r="F865" s="4">
        <v>1</v>
      </c>
      <c r="G865" s="4">
        <v>1</v>
      </c>
      <c r="H865" s="4">
        <v>1</v>
      </c>
      <c r="I865" s="10">
        <v>1</v>
      </c>
      <c r="J865" s="48">
        <v>52</v>
      </c>
      <c r="K865" s="77">
        <v>1</v>
      </c>
      <c r="L865" s="77">
        <f t="shared" si="172"/>
        <v>2</v>
      </c>
      <c r="M865" s="50">
        <v>0.20799999999999999</v>
      </c>
      <c r="N865" s="80">
        <v>0.20799999999999999</v>
      </c>
      <c r="O865" s="82">
        <f t="shared" si="173"/>
        <v>0</v>
      </c>
      <c r="P865" s="83">
        <f>L865-F865</f>
        <v>1</v>
      </c>
      <c r="Q865" s="83">
        <v>0</v>
      </c>
      <c r="R865" s="84">
        <v>0</v>
      </c>
    </row>
    <row r="866" spans="2:18" ht="27.95" customHeight="1" x14ac:dyDescent="0.25">
      <c r="B866" s="3" t="s">
        <v>92</v>
      </c>
      <c r="C866" s="13" t="s">
        <v>750</v>
      </c>
      <c r="D866" s="5">
        <v>2818</v>
      </c>
      <c r="E866" s="4">
        <v>4</v>
      </c>
      <c r="F866" s="4">
        <v>16</v>
      </c>
      <c r="G866" s="4">
        <v>14</v>
      </c>
      <c r="H866" s="4">
        <v>14</v>
      </c>
      <c r="I866" s="10">
        <v>11</v>
      </c>
      <c r="J866" s="48">
        <v>2818</v>
      </c>
      <c r="K866" s="77">
        <f xml:space="preserve"> J866/250</f>
        <v>11.272</v>
      </c>
      <c r="L866" s="77">
        <f t="shared" si="172"/>
        <v>22.544</v>
      </c>
      <c r="M866" s="50">
        <v>11.272</v>
      </c>
      <c r="N866" s="80">
        <v>11.272</v>
      </c>
      <c r="O866" s="82">
        <f t="shared" si="173"/>
        <v>7.2720000000000002</v>
      </c>
      <c r="P866" s="83">
        <f>L866-F866</f>
        <v>6.5440000000000005</v>
      </c>
      <c r="Q866" s="83">
        <v>0</v>
      </c>
      <c r="R866" s="84">
        <v>0</v>
      </c>
    </row>
    <row r="867" spans="2:18" ht="27.95" customHeight="1" x14ac:dyDescent="0.25">
      <c r="B867" s="3" t="s">
        <v>92</v>
      </c>
      <c r="C867" s="13" t="s">
        <v>955</v>
      </c>
      <c r="D867" s="5">
        <v>633</v>
      </c>
      <c r="E867" s="4">
        <v>1</v>
      </c>
      <c r="F867" s="4">
        <v>5</v>
      </c>
      <c r="G867" s="4">
        <v>3</v>
      </c>
      <c r="H867" s="4">
        <v>3</v>
      </c>
      <c r="I867" s="10">
        <v>2</v>
      </c>
      <c r="J867" s="48">
        <v>633</v>
      </c>
      <c r="K867" s="77">
        <f xml:space="preserve"> J867/250</f>
        <v>2.532</v>
      </c>
      <c r="L867" s="77">
        <f t="shared" si="172"/>
        <v>5.0640000000000001</v>
      </c>
      <c r="M867" s="50">
        <v>2.532</v>
      </c>
      <c r="N867" s="80">
        <v>2.532</v>
      </c>
      <c r="O867" s="82">
        <f t="shared" si="173"/>
        <v>1.532</v>
      </c>
      <c r="P867" s="83">
        <f>L867-F867</f>
        <v>6.4000000000000057E-2</v>
      </c>
      <c r="Q867" s="83">
        <v>0</v>
      </c>
      <c r="R867" s="84">
        <v>0</v>
      </c>
    </row>
    <row r="868" spans="2:18" ht="27.95" customHeight="1" x14ac:dyDescent="0.25">
      <c r="B868" s="3" t="s">
        <v>92</v>
      </c>
      <c r="C868" s="13" t="s">
        <v>753</v>
      </c>
      <c r="D868" s="5">
        <v>246</v>
      </c>
      <c r="E868" s="4">
        <v>1</v>
      </c>
      <c r="F868" s="4">
        <v>3</v>
      </c>
      <c r="G868" s="4">
        <v>4</v>
      </c>
      <c r="H868" s="4">
        <v>4</v>
      </c>
      <c r="I868" s="10">
        <v>2</v>
      </c>
      <c r="J868" s="48">
        <v>246</v>
      </c>
      <c r="K868" s="77">
        <v>1</v>
      </c>
      <c r="L868" s="77">
        <f t="shared" si="172"/>
        <v>2</v>
      </c>
      <c r="M868" s="50">
        <v>0.98399999999999999</v>
      </c>
      <c r="N868" s="80">
        <v>0.98399999999999999</v>
      </c>
      <c r="O868" s="82">
        <f t="shared" si="173"/>
        <v>0</v>
      </c>
      <c r="P868" s="83">
        <v>0</v>
      </c>
      <c r="Q868" s="83">
        <v>0</v>
      </c>
      <c r="R868" s="84">
        <v>0</v>
      </c>
    </row>
    <row r="869" spans="2:18" ht="27.95" customHeight="1" x14ac:dyDescent="0.25">
      <c r="B869" s="3" t="s">
        <v>92</v>
      </c>
      <c r="C869" s="13" t="s">
        <v>752</v>
      </c>
      <c r="D869" s="5">
        <v>189</v>
      </c>
      <c r="E869" s="4">
        <v>1</v>
      </c>
      <c r="F869" s="4">
        <v>2</v>
      </c>
      <c r="G869" s="4">
        <v>4</v>
      </c>
      <c r="H869" s="4">
        <v>4</v>
      </c>
      <c r="I869" s="10">
        <v>2</v>
      </c>
      <c r="J869" s="48">
        <v>189</v>
      </c>
      <c r="K869" s="77">
        <v>1</v>
      </c>
      <c r="L869" s="77">
        <f t="shared" si="172"/>
        <v>2</v>
      </c>
      <c r="M869" s="50">
        <v>0.75600000000000001</v>
      </c>
      <c r="N869" s="80">
        <v>0.75600000000000001</v>
      </c>
      <c r="O869" s="82">
        <f t="shared" si="173"/>
        <v>0</v>
      </c>
      <c r="P869" s="83">
        <f>L869-F869</f>
        <v>0</v>
      </c>
      <c r="Q869" s="83">
        <v>0</v>
      </c>
      <c r="R869" s="84">
        <v>0</v>
      </c>
    </row>
    <row r="870" spans="2:18" ht="27.95" customHeight="1" x14ac:dyDescent="0.25">
      <c r="B870" s="3" t="s">
        <v>92</v>
      </c>
      <c r="C870" s="13" t="s">
        <v>748</v>
      </c>
      <c r="D870" s="5">
        <v>150</v>
      </c>
      <c r="E870" s="4">
        <v>1</v>
      </c>
      <c r="F870" s="4">
        <v>2</v>
      </c>
      <c r="G870" s="4">
        <v>3</v>
      </c>
      <c r="H870" s="4">
        <v>3</v>
      </c>
      <c r="I870" s="10">
        <v>1</v>
      </c>
      <c r="J870" s="48">
        <v>150</v>
      </c>
      <c r="K870" s="77">
        <v>1</v>
      </c>
      <c r="L870" s="77">
        <f t="shared" si="172"/>
        <v>2</v>
      </c>
      <c r="M870" s="50">
        <v>0.6</v>
      </c>
      <c r="N870" s="80">
        <v>0.6</v>
      </c>
      <c r="O870" s="82">
        <f t="shared" si="173"/>
        <v>0</v>
      </c>
      <c r="P870" s="83">
        <f>L870-F870</f>
        <v>0</v>
      </c>
      <c r="Q870" s="83">
        <v>0</v>
      </c>
      <c r="R870" s="84">
        <v>0</v>
      </c>
    </row>
    <row r="871" spans="2:18" ht="27.95" customHeight="1" x14ac:dyDescent="0.25">
      <c r="B871" s="3" t="s">
        <v>92</v>
      </c>
      <c r="C871" s="13" t="s">
        <v>747</v>
      </c>
      <c r="D871" s="5">
        <v>124</v>
      </c>
      <c r="E871" s="4">
        <v>1</v>
      </c>
      <c r="F871" s="4">
        <v>2</v>
      </c>
      <c r="G871" s="4">
        <v>2</v>
      </c>
      <c r="H871" s="4">
        <v>2</v>
      </c>
      <c r="I871" s="10">
        <v>1</v>
      </c>
      <c r="J871" s="48">
        <v>124</v>
      </c>
      <c r="K871" s="77">
        <v>1</v>
      </c>
      <c r="L871" s="77">
        <f t="shared" si="172"/>
        <v>2</v>
      </c>
      <c r="M871" s="50">
        <v>0.496</v>
      </c>
      <c r="N871" s="80">
        <v>0.496</v>
      </c>
      <c r="O871" s="82">
        <f t="shared" si="173"/>
        <v>0</v>
      </c>
      <c r="P871" s="83">
        <f>L871-F871</f>
        <v>0</v>
      </c>
      <c r="Q871" s="83">
        <v>0</v>
      </c>
      <c r="R871" s="84">
        <v>0</v>
      </c>
    </row>
    <row r="872" spans="2:18" ht="27.95" customHeight="1" x14ac:dyDescent="0.25">
      <c r="B872" s="3" t="s">
        <v>92</v>
      </c>
      <c r="C872" s="13" t="s">
        <v>751</v>
      </c>
      <c r="D872" s="5">
        <v>76</v>
      </c>
      <c r="E872" s="4">
        <v>1</v>
      </c>
      <c r="F872" s="4">
        <v>3</v>
      </c>
      <c r="G872" s="4">
        <v>2</v>
      </c>
      <c r="H872" s="4">
        <v>2</v>
      </c>
      <c r="I872" s="10">
        <v>1</v>
      </c>
      <c r="J872" s="48">
        <v>76</v>
      </c>
      <c r="K872" s="77">
        <v>1</v>
      </c>
      <c r="L872" s="77">
        <f t="shared" si="172"/>
        <v>2</v>
      </c>
      <c r="M872" s="50">
        <v>0.30399999999999999</v>
      </c>
      <c r="N872" s="80">
        <v>0.30399999999999999</v>
      </c>
      <c r="O872" s="82">
        <f t="shared" si="173"/>
        <v>0</v>
      </c>
      <c r="P872" s="83">
        <v>0</v>
      </c>
      <c r="Q872" s="83">
        <v>0</v>
      </c>
      <c r="R872" s="84">
        <v>0</v>
      </c>
    </row>
    <row r="873" spans="2:18" ht="27.95" customHeight="1" x14ac:dyDescent="0.25">
      <c r="B873" s="3" t="s">
        <v>92</v>
      </c>
      <c r="C873" s="13" t="s">
        <v>746</v>
      </c>
      <c r="D873" s="5">
        <v>56</v>
      </c>
      <c r="E873" s="4">
        <v>1</v>
      </c>
      <c r="F873" s="4">
        <v>2</v>
      </c>
      <c r="G873" s="4">
        <v>4</v>
      </c>
      <c r="H873" s="4">
        <v>4</v>
      </c>
      <c r="I873" s="10">
        <v>1</v>
      </c>
      <c r="J873" s="48">
        <v>56</v>
      </c>
      <c r="K873" s="77">
        <v>1</v>
      </c>
      <c r="L873" s="77">
        <f t="shared" si="172"/>
        <v>2</v>
      </c>
      <c r="M873" s="50">
        <v>0.224</v>
      </c>
      <c r="N873" s="80">
        <v>0.224</v>
      </c>
      <c r="O873" s="82">
        <f t="shared" si="173"/>
        <v>0</v>
      </c>
      <c r="P873" s="83">
        <f>L873-F873</f>
        <v>0</v>
      </c>
      <c r="Q873" s="83">
        <v>0</v>
      </c>
      <c r="R873" s="84">
        <v>0</v>
      </c>
    </row>
    <row r="874" spans="2:18" ht="27.95" customHeight="1" x14ac:dyDescent="0.25">
      <c r="B874" s="3" t="s">
        <v>92</v>
      </c>
      <c r="C874" s="13" t="s">
        <v>749</v>
      </c>
      <c r="D874" s="5">
        <v>55</v>
      </c>
      <c r="E874" s="4">
        <v>1</v>
      </c>
      <c r="F874" s="4">
        <v>2</v>
      </c>
      <c r="G874" s="4">
        <v>3</v>
      </c>
      <c r="H874" s="4">
        <v>3</v>
      </c>
      <c r="I874" s="10">
        <v>1</v>
      </c>
      <c r="J874" s="48">
        <v>55</v>
      </c>
      <c r="K874" s="77">
        <v>1</v>
      </c>
      <c r="L874" s="77">
        <f t="shared" si="172"/>
        <v>2</v>
      </c>
      <c r="M874" s="50">
        <v>0.22</v>
      </c>
      <c r="N874" s="80">
        <v>0.22</v>
      </c>
      <c r="O874" s="82">
        <f t="shared" si="173"/>
        <v>0</v>
      </c>
      <c r="P874" s="83">
        <f>L874-F874</f>
        <v>0</v>
      </c>
      <c r="Q874" s="83">
        <v>0</v>
      </c>
      <c r="R874" s="84">
        <v>0</v>
      </c>
    </row>
    <row r="875" spans="2:18" ht="27.95" customHeight="1" x14ac:dyDescent="0.25">
      <c r="B875" s="3" t="s">
        <v>92</v>
      </c>
      <c r="C875" s="13" t="s">
        <v>956</v>
      </c>
      <c r="D875" s="5">
        <v>0</v>
      </c>
      <c r="E875" s="4">
        <v>0</v>
      </c>
      <c r="F875" s="4">
        <v>0</v>
      </c>
      <c r="G875" s="4">
        <v>0</v>
      </c>
      <c r="H875" s="4">
        <v>0</v>
      </c>
      <c r="I875" s="10">
        <v>0</v>
      </c>
      <c r="J875" s="48">
        <v>0</v>
      </c>
      <c r="K875" s="77">
        <f xml:space="preserve"> J875/250</f>
        <v>0</v>
      </c>
      <c r="L875" s="77">
        <f t="shared" si="172"/>
        <v>0</v>
      </c>
      <c r="M875" s="50">
        <v>0</v>
      </c>
      <c r="N875" s="80">
        <v>0</v>
      </c>
      <c r="O875" s="82">
        <f t="shared" si="173"/>
        <v>0</v>
      </c>
      <c r="P875" s="83">
        <f>L875-F875</f>
        <v>0</v>
      </c>
      <c r="Q875" s="83">
        <f xml:space="preserve"> M875-G875</f>
        <v>0</v>
      </c>
      <c r="R875" s="84">
        <f xml:space="preserve"> N875-H875</f>
        <v>0</v>
      </c>
    </row>
    <row r="876" spans="2:18" ht="27.95" customHeight="1" x14ac:dyDescent="0.25">
      <c r="B876" s="3" t="s">
        <v>93</v>
      </c>
      <c r="C876" s="13" t="s">
        <v>757</v>
      </c>
      <c r="D876" s="5">
        <v>1654</v>
      </c>
      <c r="E876" s="4">
        <v>2</v>
      </c>
      <c r="F876" s="4">
        <v>10</v>
      </c>
      <c r="G876" s="4">
        <v>4</v>
      </c>
      <c r="H876" s="4">
        <v>4</v>
      </c>
      <c r="I876" s="10">
        <v>4</v>
      </c>
      <c r="J876" s="48">
        <v>1654</v>
      </c>
      <c r="K876" s="77">
        <f xml:space="preserve"> J876/250</f>
        <v>6.6159999999999997</v>
      </c>
      <c r="L876" s="77">
        <f t="shared" si="172"/>
        <v>13.231999999999999</v>
      </c>
      <c r="M876" s="50">
        <v>6.6159999999999997</v>
      </c>
      <c r="N876" s="80">
        <v>6.6159999999999997</v>
      </c>
      <c r="O876" s="82">
        <f t="shared" si="173"/>
        <v>4.6159999999999997</v>
      </c>
      <c r="P876" s="83">
        <f>L876-F876</f>
        <v>3.2319999999999993</v>
      </c>
      <c r="Q876" s="83">
        <f xml:space="preserve"> M876-G876</f>
        <v>2.6159999999999997</v>
      </c>
      <c r="R876" s="84">
        <f xml:space="preserve"> N876-H876</f>
        <v>2.6159999999999997</v>
      </c>
    </row>
    <row r="877" spans="2:18" ht="27.95" customHeight="1" x14ac:dyDescent="0.25">
      <c r="B877" s="3" t="s">
        <v>93</v>
      </c>
      <c r="C877" s="13" t="s">
        <v>756</v>
      </c>
      <c r="D877" s="5">
        <v>364</v>
      </c>
      <c r="E877" s="4">
        <v>2</v>
      </c>
      <c r="F877" s="4">
        <v>5</v>
      </c>
      <c r="G877" s="4">
        <v>3</v>
      </c>
      <c r="H877" s="4">
        <v>3</v>
      </c>
      <c r="I877" s="10">
        <v>2</v>
      </c>
      <c r="J877" s="48">
        <v>364</v>
      </c>
      <c r="K877" s="77">
        <f xml:space="preserve"> J877/250</f>
        <v>1.456</v>
      </c>
      <c r="L877" s="77">
        <f t="shared" si="172"/>
        <v>2.9119999999999999</v>
      </c>
      <c r="M877" s="50">
        <v>1.456</v>
      </c>
      <c r="N877" s="80">
        <v>1.456</v>
      </c>
      <c r="O877" s="82">
        <v>0</v>
      </c>
      <c r="P877" s="83">
        <v>0</v>
      </c>
      <c r="Q877" s="83">
        <v>0</v>
      </c>
      <c r="R877" s="84">
        <v>0</v>
      </c>
    </row>
    <row r="878" spans="2:18" ht="27.95" customHeight="1" x14ac:dyDescent="0.25">
      <c r="B878" s="3" t="s">
        <v>93</v>
      </c>
      <c r="C878" s="13" t="s">
        <v>754</v>
      </c>
      <c r="D878" s="5">
        <v>178</v>
      </c>
      <c r="E878" s="4">
        <v>1</v>
      </c>
      <c r="F878" s="4">
        <v>2</v>
      </c>
      <c r="G878" s="4">
        <v>1</v>
      </c>
      <c r="H878" s="4">
        <v>1</v>
      </c>
      <c r="I878" s="10">
        <v>1</v>
      </c>
      <c r="J878" s="48">
        <v>178</v>
      </c>
      <c r="K878" s="77">
        <v>1</v>
      </c>
      <c r="L878" s="77">
        <f t="shared" si="172"/>
        <v>2</v>
      </c>
      <c r="M878" s="50">
        <v>0.71199999999999997</v>
      </c>
      <c r="N878" s="80">
        <v>0.71199999999999997</v>
      </c>
      <c r="O878" s="82">
        <f>K878-E878</f>
        <v>0</v>
      </c>
      <c r="P878" s="83">
        <f>L878-F878</f>
        <v>0</v>
      </c>
      <c r="Q878" s="83">
        <v>0</v>
      </c>
      <c r="R878" s="84">
        <v>0</v>
      </c>
    </row>
    <row r="879" spans="2:18" ht="27.95" customHeight="1" x14ac:dyDescent="0.25">
      <c r="B879" s="3" t="s">
        <v>93</v>
      </c>
      <c r="C879" s="13" t="s">
        <v>755</v>
      </c>
      <c r="D879" s="5">
        <v>119</v>
      </c>
      <c r="E879" s="4">
        <v>1</v>
      </c>
      <c r="F879" s="4">
        <v>2</v>
      </c>
      <c r="G879" s="4">
        <v>1</v>
      </c>
      <c r="H879" s="4">
        <v>1</v>
      </c>
      <c r="I879" s="10">
        <v>1</v>
      </c>
      <c r="J879" s="48">
        <v>119</v>
      </c>
      <c r="K879" s="77">
        <v>1</v>
      </c>
      <c r="L879" s="77">
        <f t="shared" si="172"/>
        <v>2</v>
      </c>
      <c r="M879" s="50">
        <v>0.47599999999999998</v>
      </c>
      <c r="N879" s="80">
        <v>0.47599999999999998</v>
      </c>
      <c r="O879" s="82">
        <f>K879-E879</f>
        <v>0</v>
      </c>
      <c r="P879" s="83">
        <f>L879-F879</f>
        <v>0</v>
      </c>
      <c r="Q879" s="83">
        <v>0</v>
      </c>
      <c r="R879" s="84">
        <v>0</v>
      </c>
    </row>
    <row r="880" spans="2:18" ht="27.95" customHeight="1" x14ac:dyDescent="0.25">
      <c r="B880" s="3" t="s">
        <v>94</v>
      </c>
      <c r="C880" s="13" t="s">
        <v>762</v>
      </c>
      <c r="D880" s="5">
        <v>474</v>
      </c>
      <c r="E880" s="4">
        <v>2</v>
      </c>
      <c r="F880" s="4">
        <v>6</v>
      </c>
      <c r="G880" s="4">
        <v>2</v>
      </c>
      <c r="H880" s="4">
        <v>2</v>
      </c>
      <c r="I880" s="10">
        <v>2</v>
      </c>
      <c r="J880" s="48">
        <v>474</v>
      </c>
      <c r="K880" s="77">
        <f xml:space="preserve"> J880/250</f>
        <v>1.8959999999999999</v>
      </c>
      <c r="L880" s="77">
        <f t="shared" si="172"/>
        <v>3.7919999999999998</v>
      </c>
      <c r="M880" s="50">
        <v>1.8959999999999999</v>
      </c>
      <c r="N880" s="80">
        <v>1.8959999999999999</v>
      </c>
      <c r="O880" s="82">
        <v>0</v>
      </c>
      <c r="P880" s="83">
        <v>0</v>
      </c>
      <c r="Q880" s="83">
        <v>0</v>
      </c>
      <c r="R880" s="84">
        <v>0</v>
      </c>
    </row>
    <row r="881" spans="2:18" ht="27.95" customHeight="1" x14ac:dyDescent="0.25">
      <c r="B881" s="3" t="s">
        <v>94</v>
      </c>
      <c r="C881" s="13" t="s">
        <v>765</v>
      </c>
      <c r="D881" s="5">
        <v>200</v>
      </c>
      <c r="E881" s="4">
        <v>1</v>
      </c>
      <c r="F881" s="4">
        <v>6</v>
      </c>
      <c r="G881" s="4">
        <v>3</v>
      </c>
      <c r="H881" s="4">
        <v>3</v>
      </c>
      <c r="I881" s="10">
        <v>2</v>
      </c>
      <c r="J881" s="48">
        <v>200</v>
      </c>
      <c r="K881" s="77">
        <v>1</v>
      </c>
      <c r="L881" s="77">
        <f t="shared" si="172"/>
        <v>2</v>
      </c>
      <c r="M881" s="50">
        <v>0.8</v>
      </c>
      <c r="N881" s="80">
        <v>0.8</v>
      </c>
      <c r="O881" s="82">
        <f>K881-E881</f>
        <v>0</v>
      </c>
      <c r="P881" s="83">
        <v>0</v>
      </c>
      <c r="Q881" s="83">
        <v>0</v>
      </c>
      <c r="R881" s="84">
        <v>0</v>
      </c>
    </row>
    <row r="882" spans="2:18" ht="27.95" customHeight="1" x14ac:dyDescent="0.25">
      <c r="B882" s="3" t="s">
        <v>94</v>
      </c>
      <c r="C882" s="13" t="s">
        <v>761</v>
      </c>
      <c r="D882" s="5">
        <v>158</v>
      </c>
      <c r="E882" s="4">
        <v>1</v>
      </c>
      <c r="F882" s="4">
        <v>2</v>
      </c>
      <c r="G882" s="4">
        <v>1</v>
      </c>
      <c r="H882" s="4">
        <v>1</v>
      </c>
      <c r="I882" s="10">
        <v>1</v>
      </c>
      <c r="J882" s="48">
        <v>158</v>
      </c>
      <c r="K882" s="77">
        <v>1</v>
      </c>
      <c r="L882" s="77">
        <f t="shared" si="172"/>
        <v>2</v>
      </c>
      <c r="M882" s="50">
        <v>0.63200000000000001</v>
      </c>
      <c r="N882" s="80">
        <v>0.63200000000000001</v>
      </c>
      <c r="O882" s="82">
        <f>K882-E882</f>
        <v>0</v>
      </c>
      <c r="P882" s="83">
        <f>L882-F882</f>
        <v>0</v>
      </c>
      <c r="Q882" s="83">
        <v>0</v>
      </c>
      <c r="R882" s="84">
        <v>0</v>
      </c>
    </row>
    <row r="883" spans="2:18" ht="27.95" customHeight="1" x14ac:dyDescent="0.25">
      <c r="B883" s="3" t="s">
        <v>94</v>
      </c>
      <c r="C883" s="13" t="s">
        <v>767</v>
      </c>
      <c r="D883" s="5">
        <v>109</v>
      </c>
      <c r="E883" s="4">
        <v>1</v>
      </c>
      <c r="F883" s="4">
        <v>3</v>
      </c>
      <c r="G883" s="4">
        <v>1</v>
      </c>
      <c r="H883" s="4">
        <v>1</v>
      </c>
      <c r="I883" s="10">
        <v>1</v>
      </c>
      <c r="J883" s="48">
        <v>109</v>
      </c>
      <c r="K883" s="77">
        <v>1</v>
      </c>
      <c r="L883" s="77">
        <f t="shared" si="172"/>
        <v>2</v>
      </c>
      <c r="M883" s="50">
        <v>0.436</v>
      </c>
      <c r="N883" s="80">
        <v>0.436</v>
      </c>
      <c r="O883" s="82">
        <f>K883-E883</f>
        <v>0</v>
      </c>
      <c r="P883" s="83">
        <v>0</v>
      </c>
      <c r="Q883" s="83">
        <v>0</v>
      </c>
      <c r="R883" s="84">
        <v>0</v>
      </c>
    </row>
    <row r="884" spans="2:18" ht="27.95" customHeight="1" x14ac:dyDescent="0.25">
      <c r="B884" s="3" t="s">
        <v>94</v>
      </c>
      <c r="C884" s="13" t="s">
        <v>758</v>
      </c>
      <c r="D884" s="5">
        <v>76</v>
      </c>
      <c r="E884" s="4">
        <v>1</v>
      </c>
      <c r="F884" s="4">
        <v>2</v>
      </c>
      <c r="G884" s="4">
        <v>1</v>
      </c>
      <c r="H884" s="4">
        <v>1</v>
      </c>
      <c r="I884" s="10">
        <v>1</v>
      </c>
      <c r="J884" s="48">
        <v>76</v>
      </c>
      <c r="K884" s="77">
        <v>1</v>
      </c>
      <c r="L884" s="77">
        <f t="shared" si="172"/>
        <v>2</v>
      </c>
      <c r="M884" s="50">
        <v>0.30399999999999999</v>
      </c>
      <c r="N884" s="80">
        <v>0.30399999999999999</v>
      </c>
      <c r="O884" s="82">
        <f>K884-E884</f>
        <v>0</v>
      </c>
      <c r="P884" s="83">
        <f t="shared" ref="P884:P893" si="178">L884-F884</f>
        <v>0</v>
      </c>
      <c r="Q884" s="83">
        <v>0</v>
      </c>
      <c r="R884" s="84">
        <v>0</v>
      </c>
    </row>
    <row r="885" spans="2:18" ht="27.95" customHeight="1" x14ac:dyDescent="0.25">
      <c r="B885" s="3" t="s">
        <v>94</v>
      </c>
      <c r="C885" s="13" t="s">
        <v>760</v>
      </c>
      <c r="D885" s="5">
        <v>61</v>
      </c>
      <c r="E885" s="4">
        <v>1</v>
      </c>
      <c r="F885" s="4">
        <v>2</v>
      </c>
      <c r="G885" s="4">
        <v>1</v>
      </c>
      <c r="H885" s="4">
        <v>1</v>
      </c>
      <c r="I885" s="10">
        <v>1</v>
      </c>
      <c r="J885" s="48">
        <v>61</v>
      </c>
      <c r="K885" s="77">
        <v>1</v>
      </c>
      <c r="L885" s="77">
        <f t="shared" si="172"/>
        <v>2</v>
      </c>
      <c r="M885" s="50">
        <v>0.24399999999999999</v>
      </c>
      <c r="N885" s="80">
        <v>0.24399999999999999</v>
      </c>
      <c r="O885" s="82">
        <f>K885-E885</f>
        <v>0</v>
      </c>
      <c r="P885" s="83">
        <f t="shared" si="178"/>
        <v>0</v>
      </c>
      <c r="Q885" s="83">
        <v>0</v>
      </c>
      <c r="R885" s="84">
        <v>0</v>
      </c>
    </row>
    <row r="886" spans="2:18" ht="27.95" customHeight="1" x14ac:dyDescent="0.25">
      <c r="B886" s="3" t="s">
        <v>94</v>
      </c>
      <c r="C886" s="13" t="s">
        <v>759</v>
      </c>
      <c r="D886" s="5">
        <v>59</v>
      </c>
      <c r="E886" s="4">
        <v>2</v>
      </c>
      <c r="F886" s="4">
        <v>2</v>
      </c>
      <c r="G886" s="4">
        <v>1</v>
      </c>
      <c r="H886" s="4">
        <v>1</v>
      </c>
      <c r="I886" s="10">
        <v>1</v>
      </c>
      <c r="J886" s="48">
        <v>59</v>
      </c>
      <c r="K886" s="77">
        <v>1</v>
      </c>
      <c r="L886" s="77">
        <f t="shared" si="172"/>
        <v>2</v>
      </c>
      <c r="M886" s="50">
        <v>0.23599999999999999</v>
      </c>
      <c r="N886" s="80">
        <v>0.23599999999999999</v>
      </c>
      <c r="O886" s="82">
        <v>0</v>
      </c>
      <c r="P886" s="83">
        <f t="shared" si="178"/>
        <v>0</v>
      </c>
      <c r="Q886" s="83">
        <v>0</v>
      </c>
      <c r="R886" s="84">
        <v>0</v>
      </c>
    </row>
    <row r="887" spans="2:18" ht="27.95" customHeight="1" x14ac:dyDescent="0.25">
      <c r="B887" s="3" t="s">
        <v>94</v>
      </c>
      <c r="C887" s="13" t="s">
        <v>764</v>
      </c>
      <c r="D887" s="5">
        <v>46</v>
      </c>
      <c r="E887" s="4">
        <v>2</v>
      </c>
      <c r="F887" s="4">
        <v>2</v>
      </c>
      <c r="G887" s="4">
        <v>1</v>
      </c>
      <c r="H887" s="4">
        <v>1</v>
      </c>
      <c r="I887" s="10">
        <v>1</v>
      </c>
      <c r="J887" s="48">
        <v>46</v>
      </c>
      <c r="K887" s="77">
        <v>1</v>
      </c>
      <c r="L887" s="77">
        <f t="shared" si="172"/>
        <v>2</v>
      </c>
      <c r="M887" s="50">
        <v>0.184</v>
      </c>
      <c r="N887" s="80">
        <v>0.184</v>
      </c>
      <c r="O887" s="82">
        <v>0</v>
      </c>
      <c r="P887" s="83">
        <f t="shared" si="178"/>
        <v>0</v>
      </c>
      <c r="Q887" s="83">
        <v>0</v>
      </c>
      <c r="R887" s="84">
        <v>0</v>
      </c>
    </row>
    <row r="888" spans="2:18" ht="27.95" customHeight="1" x14ac:dyDescent="0.25">
      <c r="B888" s="3" t="s">
        <v>94</v>
      </c>
      <c r="C888" s="13" t="s">
        <v>763</v>
      </c>
      <c r="D888" s="5">
        <v>36</v>
      </c>
      <c r="E888" s="4">
        <v>1</v>
      </c>
      <c r="F888" s="4">
        <v>2</v>
      </c>
      <c r="G888" s="4">
        <v>1</v>
      </c>
      <c r="H888" s="4">
        <v>1</v>
      </c>
      <c r="I888" s="10">
        <v>1</v>
      </c>
      <c r="J888" s="48">
        <v>36</v>
      </c>
      <c r="K888" s="77">
        <v>1</v>
      </c>
      <c r="L888" s="77">
        <f t="shared" si="172"/>
        <v>2</v>
      </c>
      <c r="M888" s="50">
        <v>0.14399999999999999</v>
      </c>
      <c r="N888" s="80">
        <v>0.14399999999999999</v>
      </c>
      <c r="O888" s="82">
        <f t="shared" ref="O888:O896" si="179">K888-E888</f>
        <v>0</v>
      </c>
      <c r="P888" s="83">
        <f t="shared" si="178"/>
        <v>0</v>
      </c>
      <c r="Q888" s="83">
        <v>0</v>
      </c>
      <c r="R888" s="84">
        <v>0</v>
      </c>
    </row>
    <row r="889" spans="2:18" ht="27.95" customHeight="1" x14ac:dyDescent="0.25">
      <c r="B889" s="3" t="s">
        <v>94</v>
      </c>
      <c r="C889" s="13" t="s">
        <v>766</v>
      </c>
      <c r="D889" s="5">
        <v>20</v>
      </c>
      <c r="E889" s="4">
        <v>1</v>
      </c>
      <c r="F889" s="4">
        <v>2</v>
      </c>
      <c r="G889" s="4">
        <v>1</v>
      </c>
      <c r="H889" s="4">
        <v>1</v>
      </c>
      <c r="I889" s="10">
        <v>1</v>
      </c>
      <c r="J889" s="48">
        <v>20</v>
      </c>
      <c r="K889" s="77">
        <v>1</v>
      </c>
      <c r="L889" s="77">
        <f t="shared" si="172"/>
        <v>2</v>
      </c>
      <c r="M889" s="50">
        <v>0.08</v>
      </c>
      <c r="N889" s="80">
        <v>0.08</v>
      </c>
      <c r="O889" s="82">
        <f t="shared" si="179"/>
        <v>0</v>
      </c>
      <c r="P889" s="83">
        <f t="shared" si="178"/>
        <v>0</v>
      </c>
      <c r="Q889" s="83">
        <v>0</v>
      </c>
      <c r="R889" s="84">
        <v>0</v>
      </c>
    </row>
    <row r="890" spans="2:18" ht="27.95" customHeight="1" x14ac:dyDescent="0.25">
      <c r="B890" s="3" t="s">
        <v>94</v>
      </c>
      <c r="C890" s="13" t="s">
        <v>958</v>
      </c>
      <c r="D890" s="5">
        <v>0</v>
      </c>
      <c r="E890" s="4">
        <v>0</v>
      </c>
      <c r="F890" s="4">
        <v>0</v>
      </c>
      <c r="G890" s="4">
        <v>0</v>
      </c>
      <c r="H890" s="4">
        <v>0</v>
      </c>
      <c r="I890" s="10">
        <v>0</v>
      </c>
      <c r="J890" s="48">
        <v>0</v>
      </c>
      <c r="K890" s="77">
        <f t="shared" ref="K890:K896" si="180" xml:space="preserve"> J890/250</f>
        <v>0</v>
      </c>
      <c r="L890" s="77">
        <f t="shared" si="172"/>
        <v>0</v>
      </c>
      <c r="M890" s="50">
        <v>0</v>
      </c>
      <c r="N890" s="80">
        <v>0</v>
      </c>
      <c r="O890" s="82">
        <f t="shared" si="179"/>
        <v>0</v>
      </c>
      <c r="P890" s="83">
        <f t="shared" si="178"/>
        <v>0</v>
      </c>
      <c r="Q890" s="83">
        <f t="shared" ref="Q890:R893" si="181" xml:space="preserve"> M890-G890</f>
        <v>0</v>
      </c>
      <c r="R890" s="84">
        <f t="shared" si="181"/>
        <v>0</v>
      </c>
    </row>
    <row r="891" spans="2:18" ht="27.95" customHeight="1" x14ac:dyDescent="0.25">
      <c r="B891" s="3" t="s">
        <v>94</v>
      </c>
      <c r="C891" s="13" t="s">
        <v>959</v>
      </c>
      <c r="D891" s="5">
        <v>0</v>
      </c>
      <c r="E891" s="4">
        <v>0</v>
      </c>
      <c r="F891" s="4">
        <v>0</v>
      </c>
      <c r="G891" s="4">
        <v>0</v>
      </c>
      <c r="H891" s="4">
        <v>0</v>
      </c>
      <c r="I891" s="10">
        <v>0</v>
      </c>
      <c r="J891" s="48">
        <v>0</v>
      </c>
      <c r="K891" s="77">
        <f t="shared" si="180"/>
        <v>0</v>
      </c>
      <c r="L891" s="77">
        <f t="shared" si="172"/>
        <v>0</v>
      </c>
      <c r="M891" s="50">
        <v>0</v>
      </c>
      <c r="N891" s="80">
        <v>0</v>
      </c>
      <c r="O891" s="82">
        <f t="shared" si="179"/>
        <v>0</v>
      </c>
      <c r="P891" s="83">
        <f t="shared" si="178"/>
        <v>0</v>
      </c>
      <c r="Q891" s="83">
        <f t="shared" si="181"/>
        <v>0</v>
      </c>
      <c r="R891" s="84">
        <f t="shared" si="181"/>
        <v>0</v>
      </c>
    </row>
    <row r="892" spans="2:18" ht="27.95" customHeight="1" x14ac:dyDescent="0.25">
      <c r="B892" s="3" t="s">
        <v>94</v>
      </c>
      <c r="C892" s="13" t="s">
        <v>960</v>
      </c>
      <c r="D892" s="5">
        <v>0</v>
      </c>
      <c r="E892" s="4">
        <v>0</v>
      </c>
      <c r="F892" s="4">
        <v>0</v>
      </c>
      <c r="G892" s="4">
        <v>0</v>
      </c>
      <c r="H892" s="4">
        <v>0</v>
      </c>
      <c r="I892" s="10">
        <v>0</v>
      </c>
      <c r="J892" s="48">
        <v>0</v>
      </c>
      <c r="K892" s="77">
        <f t="shared" si="180"/>
        <v>0</v>
      </c>
      <c r="L892" s="77">
        <f t="shared" si="172"/>
        <v>0</v>
      </c>
      <c r="M892" s="50">
        <v>0</v>
      </c>
      <c r="N892" s="80">
        <v>0</v>
      </c>
      <c r="O892" s="82">
        <f t="shared" si="179"/>
        <v>0</v>
      </c>
      <c r="P892" s="83">
        <f t="shared" si="178"/>
        <v>0</v>
      </c>
      <c r="Q892" s="83">
        <f t="shared" si="181"/>
        <v>0</v>
      </c>
      <c r="R892" s="84">
        <f t="shared" si="181"/>
        <v>0</v>
      </c>
    </row>
    <row r="893" spans="2:18" ht="27.95" customHeight="1" x14ac:dyDescent="0.25">
      <c r="B893" s="3" t="s">
        <v>94</v>
      </c>
      <c r="C893" s="13" t="s">
        <v>962</v>
      </c>
      <c r="D893" s="5">
        <v>0</v>
      </c>
      <c r="E893" s="4">
        <v>0</v>
      </c>
      <c r="F893" s="4">
        <v>0</v>
      </c>
      <c r="G893" s="4">
        <v>0</v>
      </c>
      <c r="H893" s="4">
        <v>0</v>
      </c>
      <c r="I893" s="10">
        <v>0</v>
      </c>
      <c r="J893" s="48">
        <v>0</v>
      </c>
      <c r="K893" s="77">
        <f t="shared" si="180"/>
        <v>0</v>
      </c>
      <c r="L893" s="77">
        <f t="shared" si="172"/>
        <v>0</v>
      </c>
      <c r="M893" s="50">
        <v>0</v>
      </c>
      <c r="N893" s="80">
        <v>0</v>
      </c>
      <c r="O893" s="82">
        <f t="shared" si="179"/>
        <v>0</v>
      </c>
      <c r="P893" s="83">
        <f t="shared" si="178"/>
        <v>0</v>
      </c>
      <c r="Q893" s="83">
        <f t="shared" si="181"/>
        <v>0</v>
      </c>
      <c r="R893" s="84">
        <f t="shared" si="181"/>
        <v>0</v>
      </c>
    </row>
    <row r="894" spans="2:18" ht="27.95" customHeight="1" x14ac:dyDescent="0.25">
      <c r="B894" s="3" t="s">
        <v>95</v>
      </c>
      <c r="C894" s="13" t="s">
        <v>773</v>
      </c>
      <c r="D894" s="5">
        <v>919</v>
      </c>
      <c r="E894" s="4">
        <v>2</v>
      </c>
      <c r="F894" s="4">
        <v>16</v>
      </c>
      <c r="G894" s="4">
        <v>5</v>
      </c>
      <c r="H894" s="4">
        <v>5</v>
      </c>
      <c r="I894" s="10">
        <v>2</v>
      </c>
      <c r="J894" s="48">
        <v>919</v>
      </c>
      <c r="K894" s="77">
        <f t="shared" si="180"/>
        <v>3.6760000000000002</v>
      </c>
      <c r="L894" s="77">
        <f t="shared" si="172"/>
        <v>7.3520000000000003</v>
      </c>
      <c r="M894" s="50">
        <v>3.6760000000000002</v>
      </c>
      <c r="N894" s="80">
        <v>3.6760000000000002</v>
      </c>
      <c r="O894" s="82">
        <f t="shared" si="179"/>
        <v>1.6760000000000002</v>
      </c>
      <c r="P894" s="83">
        <v>0</v>
      </c>
      <c r="Q894" s="83">
        <v>0</v>
      </c>
      <c r="R894" s="84">
        <v>0</v>
      </c>
    </row>
    <row r="895" spans="2:18" ht="27.95" customHeight="1" x14ac:dyDescent="0.25">
      <c r="B895" s="3" t="s">
        <v>95</v>
      </c>
      <c r="C895" s="13" t="s">
        <v>771</v>
      </c>
      <c r="D895" s="5">
        <v>384</v>
      </c>
      <c r="E895" s="4">
        <v>1</v>
      </c>
      <c r="F895" s="4">
        <v>9</v>
      </c>
      <c r="G895" s="4">
        <v>4</v>
      </c>
      <c r="H895" s="4">
        <v>4</v>
      </c>
      <c r="I895" s="10">
        <v>0</v>
      </c>
      <c r="J895" s="48">
        <v>384</v>
      </c>
      <c r="K895" s="77">
        <f t="shared" si="180"/>
        <v>1.536</v>
      </c>
      <c r="L895" s="77">
        <f t="shared" si="172"/>
        <v>3.0720000000000001</v>
      </c>
      <c r="M895" s="50">
        <v>1.536</v>
      </c>
      <c r="N895" s="80">
        <v>1.536</v>
      </c>
      <c r="O895" s="82">
        <f t="shared" si="179"/>
        <v>0.53600000000000003</v>
      </c>
      <c r="P895" s="83">
        <v>0</v>
      </c>
      <c r="Q895" s="83">
        <v>0</v>
      </c>
      <c r="R895" s="84">
        <v>0</v>
      </c>
    </row>
    <row r="896" spans="2:18" ht="27.95" customHeight="1" x14ac:dyDescent="0.25">
      <c r="B896" s="3" t="s">
        <v>95</v>
      </c>
      <c r="C896" s="13" t="s">
        <v>769</v>
      </c>
      <c r="D896" s="5">
        <v>319</v>
      </c>
      <c r="E896" s="4">
        <v>1</v>
      </c>
      <c r="F896" s="4">
        <v>6</v>
      </c>
      <c r="G896" s="4">
        <v>2</v>
      </c>
      <c r="H896" s="4">
        <v>2</v>
      </c>
      <c r="I896" s="10">
        <v>1</v>
      </c>
      <c r="J896" s="48">
        <v>319</v>
      </c>
      <c r="K896" s="77">
        <f t="shared" si="180"/>
        <v>1.276</v>
      </c>
      <c r="L896" s="77">
        <f t="shared" si="172"/>
        <v>2.552</v>
      </c>
      <c r="M896" s="50">
        <v>1.276</v>
      </c>
      <c r="N896" s="80">
        <v>1.276</v>
      </c>
      <c r="O896" s="82">
        <f t="shared" si="179"/>
        <v>0.27600000000000002</v>
      </c>
      <c r="P896" s="83">
        <v>0</v>
      </c>
      <c r="Q896" s="83">
        <v>0</v>
      </c>
      <c r="R896" s="84">
        <v>0</v>
      </c>
    </row>
    <row r="897" spans="2:18" ht="27.95" customHeight="1" x14ac:dyDescent="0.25">
      <c r="B897" s="3" t="s">
        <v>95</v>
      </c>
      <c r="C897" s="13" t="s">
        <v>770</v>
      </c>
      <c r="D897" s="5">
        <v>217</v>
      </c>
      <c r="E897" s="4">
        <v>2</v>
      </c>
      <c r="F897" s="4">
        <v>5</v>
      </c>
      <c r="G897" s="4">
        <v>2</v>
      </c>
      <c r="H897" s="4">
        <v>2</v>
      </c>
      <c r="I897" s="10">
        <v>2</v>
      </c>
      <c r="J897" s="48">
        <v>217</v>
      </c>
      <c r="K897" s="77">
        <v>1</v>
      </c>
      <c r="L897" s="77">
        <f t="shared" si="172"/>
        <v>2</v>
      </c>
      <c r="M897" s="50">
        <v>0.86799999999999999</v>
      </c>
      <c r="N897" s="80">
        <v>0.86799999999999999</v>
      </c>
      <c r="O897" s="82">
        <v>0</v>
      </c>
      <c r="P897" s="83">
        <v>0</v>
      </c>
      <c r="Q897" s="83">
        <v>0</v>
      </c>
      <c r="R897" s="84">
        <v>0</v>
      </c>
    </row>
    <row r="898" spans="2:18" ht="27.95" customHeight="1" x14ac:dyDescent="0.25">
      <c r="B898" s="3" t="s">
        <v>95</v>
      </c>
      <c r="C898" s="13" t="s">
        <v>772</v>
      </c>
      <c r="D898" s="5">
        <v>52</v>
      </c>
      <c r="E898" s="4">
        <v>1</v>
      </c>
      <c r="F898" s="4">
        <v>2</v>
      </c>
      <c r="G898" s="4">
        <v>1</v>
      </c>
      <c r="H898" s="4">
        <v>1</v>
      </c>
      <c r="I898" s="10">
        <v>1</v>
      </c>
      <c r="J898" s="48">
        <v>52</v>
      </c>
      <c r="K898" s="77">
        <v>1</v>
      </c>
      <c r="L898" s="77">
        <f t="shared" si="172"/>
        <v>2</v>
      </c>
      <c r="M898" s="50">
        <v>0.20799999999999999</v>
      </c>
      <c r="N898" s="80">
        <v>0.20799999999999999</v>
      </c>
      <c r="O898" s="82">
        <f t="shared" ref="O898:P901" si="182">K898-E898</f>
        <v>0</v>
      </c>
      <c r="P898" s="83">
        <f t="shared" si="182"/>
        <v>0</v>
      </c>
      <c r="Q898" s="83">
        <v>0</v>
      </c>
      <c r="R898" s="84">
        <v>0</v>
      </c>
    </row>
    <row r="899" spans="2:18" ht="27.95" customHeight="1" x14ac:dyDescent="0.25">
      <c r="B899" s="3" t="s">
        <v>95</v>
      </c>
      <c r="C899" s="13" t="s">
        <v>768</v>
      </c>
      <c r="D899" s="5">
        <v>42</v>
      </c>
      <c r="E899" s="4">
        <v>1</v>
      </c>
      <c r="F899" s="4">
        <v>2</v>
      </c>
      <c r="G899" s="4">
        <v>1</v>
      </c>
      <c r="H899" s="4">
        <v>1</v>
      </c>
      <c r="I899" s="10">
        <v>0</v>
      </c>
      <c r="J899" s="48">
        <v>42</v>
      </c>
      <c r="K899" s="77">
        <v>1</v>
      </c>
      <c r="L899" s="77">
        <f t="shared" si="172"/>
        <v>2</v>
      </c>
      <c r="M899" s="50">
        <v>0.16800000000000001</v>
      </c>
      <c r="N899" s="80">
        <v>0.16800000000000001</v>
      </c>
      <c r="O899" s="82">
        <f t="shared" si="182"/>
        <v>0</v>
      </c>
      <c r="P899" s="83">
        <f t="shared" si="182"/>
        <v>0</v>
      </c>
      <c r="Q899" s="83">
        <v>0</v>
      </c>
      <c r="R899" s="84">
        <v>0</v>
      </c>
    </row>
    <row r="900" spans="2:18" ht="27.95" customHeight="1" x14ac:dyDescent="0.25">
      <c r="B900" s="3" t="s">
        <v>95</v>
      </c>
      <c r="C900" s="13" t="s">
        <v>963</v>
      </c>
      <c r="D900" s="5">
        <v>0</v>
      </c>
      <c r="E900" s="4">
        <v>0</v>
      </c>
      <c r="F900" s="4">
        <v>0</v>
      </c>
      <c r="G900" s="4">
        <v>0</v>
      </c>
      <c r="H900" s="4">
        <v>0</v>
      </c>
      <c r="I900" s="10">
        <v>0</v>
      </c>
      <c r="J900" s="48">
        <v>0</v>
      </c>
      <c r="K900" s="77">
        <f xml:space="preserve"> J900/250</f>
        <v>0</v>
      </c>
      <c r="L900" s="77">
        <f t="shared" si="172"/>
        <v>0</v>
      </c>
      <c r="M900" s="50">
        <v>0</v>
      </c>
      <c r="N900" s="80">
        <v>0</v>
      </c>
      <c r="O900" s="82">
        <f t="shared" si="182"/>
        <v>0</v>
      </c>
      <c r="P900" s="83">
        <f t="shared" si="182"/>
        <v>0</v>
      </c>
      <c r="Q900" s="83">
        <f xml:space="preserve"> M900-G900</f>
        <v>0</v>
      </c>
      <c r="R900" s="84">
        <f xml:space="preserve"> N900-H900</f>
        <v>0</v>
      </c>
    </row>
    <row r="901" spans="2:18" ht="27.95" customHeight="1" thickBot="1" x14ac:dyDescent="0.3">
      <c r="B901" s="3" t="s">
        <v>95</v>
      </c>
      <c r="C901" s="13" t="s">
        <v>966</v>
      </c>
      <c r="D901" s="5">
        <v>0</v>
      </c>
      <c r="E901" s="4">
        <v>0</v>
      </c>
      <c r="F901" s="4">
        <v>0</v>
      </c>
      <c r="G901" s="4">
        <v>0</v>
      </c>
      <c r="H901" s="4">
        <v>0</v>
      </c>
      <c r="I901" s="10">
        <v>0</v>
      </c>
      <c r="J901" s="49">
        <v>0</v>
      </c>
      <c r="K901" s="77">
        <f xml:space="preserve"> J901/250</f>
        <v>0</v>
      </c>
      <c r="L901" s="77">
        <f t="shared" ref="L901" si="183" xml:space="preserve"> K901*2</f>
        <v>0</v>
      </c>
      <c r="M901" s="78">
        <v>0</v>
      </c>
      <c r="N901" s="81">
        <v>0</v>
      </c>
      <c r="O901" s="82">
        <f t="shared" si="182"/>
        <v>0</v>
      </c>
      <c r="P901" s="83">
        <f t="shared" si="182"/>
        <v>0</v>
      </c>
      <c r="Q901" s="83">
        <f xml:space="preserve"> M901-G901</f>
        <v>0</v>
      </c>
      <c r="R901" s="84">
        <f xml:space="preserve"> N901-H901</f>
        <v>0</v>
      </c>
    </row>
    <row r="902" spans="2:18" ht="18.75" customHeight="1" x14ac:dyDescent="0.3"/>
  </sheetData>
  <autoFilter ref="B4:R902">
    <sortState ref="B6:R902">
      <sortCondition ref="B4:B902"/>
    </sortState>
  </autoFilter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"/>
  <sheetViews>
    <sheetView zoomScale="60" zoomScaleNormal="60" workbookViewId="0">
      <selection activeCell="AA4" sqref="AA4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05.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60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21</v>
      </c>
      <c r="C5" s="2" t="s">
        <v>178</v>
      </c>
      <c r="D5" s="5">
        <v>2467</v>
      </c>
      <c r="E5" s="4">
        <v>2</v>
      </c>
      <c r="F5" s="4">
        <v>5</v>
      </c>
      <c r="G5" s="4">
        <v>4</v>
      </c>
      <c r="H5" s="4">
        <v>4</v>
      </c>
      <c r="I5" s="10">
        <v>3</v>
      </c>
      <c r="J5" s="48">
        <v>2467</v>
      </c>
      <c r="K5" s="77">
        <f t="shared" ref="K5:K13" si="0" xml:space="preserve"> J5/250</f>
        <v>9.8680000000000003</v>
      </c>
      <c r="L5" s="77">
        <f t="shared" ref="L5:L20" si="1" xml:space="preserve"> K5*2</f>
        <v>19.736000000000001</v>
      </c>
      <c r="M5" s="50">
        <v>9.8680000000000003</v>
      </c>
      <c r="N5" s="80">
        <v>9.8680000000000003</v>
      </c>
      <c r="O5" s="82">
        <f>K5-E5</f>
        <v>7.8680000000000003</v>
      </c>
      <c r="P5" s="83">
        <f>L5-F5</f>
        <v>14.736000000000001</v>
      </c>
      <c r="Q5" s="83">
        <f t="shared" ref="Q5:R5" si="2" xml:space="preserve"> M5-G5</f>
        <v>5.8680000000000003</v>
      </c>
      <c r="R5" s="84">
        <f t="shared" si="2"/>
        <v>5.8680000000000003</v>
      </c>
    </row>
    <row r="6" spans="2:18" ht="18.75" x14ac:dyDescent="0.25">
      <c r="B6" s="3" t="s">
        <v>21</v>
      </c>
      <c r="C6" s="2" t="s">
        <v>183</v>
      </c>
      <c r="D6" s="5">
        <v>1731</v>
      </c>
      <c r="E6" s="4">
        <v>7</v>
      </c>
      <c r="F6" s="4">
        <v>8</v>
      </c>
      <c r="G6" s="4">
        <v>7</v>
      </c>
      <c r="H6" s="4">
        <v>7</v>
      </c>
      <c r="I6" s="10">
        <v>3</v>
      </c>
      <c r="J6" s="48">
        <v>1731</v>
      </c>
      <c r="K6" s="77">
        <f t="shared" si="0"/>
        <v>6.9240000000000004</v>
      </c>
      <c r="L6" s="77">
        <f t="shared" si="1"/>
        <v>13.848000000000001</v>
      </c>
      <c r="M6" s="50">
        <v>6.9240000000000004</v>
      </c>
      <c r="N6" s="80">
        <v>6.9240000000000004</v>
      </c>
      <c r="O6" s="82">
        <v>0</v>
      </c>
      <c r="P6" s="83">
        <f>L6-F6</f>
        <v>5.8480000000000008</v>
      </c>
      <c r="Q6" s="83">
        <v>0</v>
      </c>
      <c r="R6" s="84">
        <v>0</v>
      </c>
    </row>
    <row r="7" spans="2:18" ht="18.75" x14ac:dyDescent="0.25">
      <c r="B7" s="3" t="s">
        <v>21</v>
      </c>
      <c r="C7" s="2" t="s">
        <v>182</v>
      </c>
      <c r="D7" s="5">
        <v>1501</v>
      </c>
      <c r="E7" s="4">
        <v>3</v>
      </c>
      <c r="F7" s="4">
        <v>5</v>
      </c>
      <c r="G7" s="4">
        <v>6</v>
      </c>
      <c r="H7" s="4">
        <v>6</v>
      </c>
      <c r="I7" s="10">
        <v>2</v>
      </c>
      <c r="J7" s="48">
        <v>1501</v>
      </c>
      <c r="K7" s="77">
        <f t="shared" si="0"/>
        <v>6.0039999999999996</v>
      </c>
      <c r="L7" s="77">
        <f t="shared" si="1"/>
        <v>12.007999999999999</v>
      </c>
      <c r="M7" s="50">
        <v>6.0039999999999996</v>
      </c>
      <c r="N7" s="80">
        <v>6.0039999999999996</v>
      </c>
      <c r="O7" s="82">
        <f t="shared" ref="O7:O20" si="3">K7-E7</f>
        <v>3.0039999999999996</v>
      </c>
      <c r="P7" s="83">
        <f>L7-F7</f>
        <v>7.0079999999999991</v>
      </c>
      <c r="Q7" s="83">
        <f xml:space="preserve"> M7-G7</f>
        <v>3.9999999999995595E-3</v>
      </c>
      <c r="R7" s="84">
        <f xml:space="preserve"> N7-H7</f>
        <v>3.9999999999995595E-3</v>
      </c>
    </row>
    <row r="8" spans="2:18" ht="18.75" x14ac:dyDescent="0.25">
      <c r="B8" s="3" t="s">
        <v>21</v>
      </c>
      <c r="C8" s="2" t="s">
        <v>170</v>
      </c>
      <c r="D8" s="5">
        <v>1198</v>
      </c>
      <c r="E8" s="4">
        <v>3</v>
      </c>
      <c r="F8" s="4">
        <v>6</v>
      </c>
      <c r="G8" s="4">
        <v>4</v>
      </c>
      <c r="H8" s="4">
        <v>4</v>
      </c>
      <c r="I8" s="10">
        <v>2</v>
      </c>
      <c r="J8" s="48">
        <v>1198</v>
      </c>
      <c r="K8" s="77">
        <f t="shared" si="0"/>
        <v>4.7919999999999998</v>
      </c>
      <c r="L8" s="77">
        <f t="shared" si="1"/>
        <v>9.5839999999999996</v>
      </c>
      <c r="M8" s="50">
        <v>4.7919999999999998</v>
      </c>
      <c r="N8" s="80">
        <v>4.7919999999999998</v>
      </c>
      <c r="O8" s="82">
        <f t="shared" si="3"/>
        <v>1.7919999999999998</v>
      </c>
      <c r="P8" s="83">
        <f>L8-F8</f>
        <v>3.5839999999999996</v>
      </c>
      <c r="Q8" s="83">
        <f xml:space="preserve"> M8-G8</f>
        <v>0.79199999999999982</v>
      </c>
      <c r="R8" s="84">
        <f xml:space="preserve"> N8-H8</f>
        <v>0.79199999999999982</v>
      </c>
    </row>
    <row r="9" spans="2:18" ht="18.75" x14ac:dyDescent="0.25">
      <c r="B9" s="3" t="s">
        <v>21</v>
      </c>
      <c r="C9" s="2" t="s">
        <v>181</v>
      </c>
      <c r="D9" s="5">
        <v>702</v>
      </c>
      <c r="E9" s="4">
        <v>2</v>
      </c>
      <c r="F9" s="4">
        <v>6</v>
      </c>
      <c r="G9" s="4">
        <v>3</v>
      </c>
      <c r="H9" s="4">
        <v>3</v>
      </c>
      <c r="I9" s="10">
        <v>1</v>
      </c>
      <c r="J9" s="48">
        <v>702</v>
      </c>
      <c r="K9" s="77">
        <f t="shared" si="0"/>
        <v>2.8079999999999998</v>
      </c>
      <c r="L9" s="77">
        <f t="shared" si="1"/>
        <v>5.6159999999999997</v>
      </c>
      <c r="M9" s="50">
        <v>2.8079999999999998</v>
      </c>
      <c r="N9" s="80">
        <v>2.8079999999999998</v>
      </c>
      <c r="O9" s="82">
        <f t="shared" si="3"/>
        <v>0.80799999999999983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21</v>
      </c>
      <c r="C10" s="2" t="s">
        <v>184</v>
      </c>
      <c r="D10" s="5">
        <v>642</v>
      </c>
      <c r="E10" s="4">
        <v>2</v>
      </c>
      <c r="F10" s="4">
        <v>5</v>
      </c>
      <c r="G10" s="4">
        <v>3</v>
      </c>
      <c r="H10" s="4">
        <v>3</v>
      </c>
      <c r="I10" s="10">
        <v>2</v>
      </c>
      <c r="J10" s="48">
        <v>642</v>
      </c>
      <c r="K10" s="77">
        <f t="shared" si="0"/>
        <v>2.5680000000000001</v>
      </c>
      <c r="L10" s="77">
        <f t="shared" si="1"/>
        <v>5.1360000000000001</v>
      </c>
      <c r="M10" s="50">
        <v>2.5680000000000001</v>
      </c>
      <c r="N10" s="80">
        <v>2.5680000000000001</v>
      </c>
      <c r="O10" s="82">
        <f t="shared" si="3"/>
        <v>0.56800000000000006</v>
      </c>
      <c r="P10" s="83">
        <f>L10-F10</f>
        <v>0.13600000000000012</v>
      </c>
      <c r="Q10" s="83">
        <v>0</v>
      </c>
      <c r="R10" s="84">
        <v>0</v>
      </c>
    </row>
    <row r="11" spans="2:18" ht="18.75" x14ac:dyDescent="0.25">
      <c r="B11" s="3" t="s">
        <v>21</v>
      </c>
      <c r="C11" s="2" t="s">
        <v>172</v>
      </c>
      <c r="D11" s="5">
        <v>454</v>
      </c>
      <c r="E11" s="4">
        <v>1</v>
      </c>
      <c r="F11" s="4">
        <v>2</v>
      </c>
      <c r="G11" s="4">
        <v>4</v>
      </c>
      <c r="H11" s="4">
        <v>4</v>
      </c>
      <c r="I11" s="10">
        <v>1</v>
      </c>
      <c r="J11" s="48">
        <v>454</v>
      </c>
      <c r="K11" s="77">
        <f t="shared" si="0"/>
        <v>1.8160000000000001</v>
      </c>
      <c r="L11" s="77">
        <f t="shared" si="1"/>
        <v>3.6320000000000001</v>
      </c>
      <c r="M11" s="50">
        <v>1.8160000000000001</v>
      </c>
      <c r="N11" s="80">
        <v>1.8160000000000001</v>
      </c>
      <c r="O11" s="82">
        <f t="shared" si="3"/>
        <v>0.81600000000000006</v>
      </c>
      <c r="P11" s="83">
        <f>L11-F11</f>
        <v>1.6320000000000001</v>
      </c>
      <c r="Q11" s="83">
        <v>0</v>
      </c>
      <c r="R11" s="84">
        <v>0</v>
      </c>
    </row>
    <row r="12" spans="2:18" ht="18.75" x14ac:dyDescent="0.25">
      <c r="B12" s="3" t="s">
        <v>21</v>
      </c>
      <c r="C12" s="2" t="s">
        <v>179</v>
      </c>
      <c r="D12" s="5">
        <v>378</v>
      </c>
      <c r="E12" s="4">
        <v>1</v>
      </c>
      <c r="F12" s="4">
        <v>2</v>
      </c>
      <c r="G12" s="4">
        <v>2</v>
      </c>
      <c r="H12" s="4">
        <v>2</v>
      </c>
      <c r="I12" s="10">
        <v>2</v>
      </c>
      <c r="J12" s="48">
        <v>378</v>
      </c>
      <c r="K12" s="77">
        <f t="shared" si="0"/>
        <v>1.512</v>
      </c>
      <c r="L12" s="77">
        <f t="shared" si="1"/>
        <v>3.024</v>
      </c>
      <c r="M12" s="50">
        <v>1.512</v>
      </c>
      <c r="N12" s="80">
        <v>1.512</v>
      </c>
      <c r="O12" s="82">
        <f t="shared" si="3"/>
        <v>0.51200000000000001</v>
      </c>
      <c r="P12" s="83">
        <f>L12-F12</f>
        <v>1.024</v>
      </c>
      <c r="Q12" s="83">
        <v>0</v>
      </c>
      <c r="R12" s="84">
        <v>0</v>
      </c>
    </row>
    <row r="13" spans="2:18" ht="18.75" x14ac:dyDescent="0.25">
      <c r="B13" s="3" t="s">
        <v>21</v>
      </c>
      <c r="C13" s="2" t="s">
        <v>180</v>
      </c>
      <c r="D13" s="5">
        <v>276</v>
      </c>
      <c r="E13" s="4">
        <v>1</v>
      </c>
      <c r="F13" s="4">
        <v>3</v>
      </c>
      <c r="G13" s="4">
        <v>1</v>
      </c>
      <c r="H13" s="4">
        <v>1</v>
      </c>
      <c r="I13" s="10">
        <v>1</v>
      </c>
      <c r="J13" s="48">
        <v>276</v>
      </c>
      <c r="K13" s="77">
        <f t="shared" si="0"/>
        <v>1.1040000000000001</v>
      </c>
      <c r="L13" s="77">
        <f t="shared" si="1"/>
        <v>2.2080000000000002</v>
      </c>
      <c r="M13" s="50">
        <v>1.1040000000000001</v>
      </c>
      <c r="N13" s="80">
        <v>1.1040000000000001</v>
      </c>
      <c r="O13" s="82">
        <f t="shared" si="3"/>
        <v>0.10400000000000009</v>
      </c>
      <c r="P13" s="83">
        <v>0</v>
      </c>
      <c r="Q13" s="83">
        <f xml:space="preserve"> M13-G13</f>
        <v>0.10400000000000009</v>
      </c>
      <c r="R13" s="84">
        <f xml:space="preserve"> N13-H13</f>
        <v>0.10400000000000009</v>
      </c>
    </row>
    <row r="14" spans="2:18" ht="18.75" x14ac:dyDescent="0.25">
      <c r="B14" s="3" t="s">
        <v>21</v>
      </c>
      <c r="C14" s="2" t="s">
        <v>174</v>
      </c>
      <c r="D14" s="5">
        <v>188</v>
      </c>
      <c r="E14" s="4">
        <v>1</v>
      </c>
      <c r="F14" s="4">
        <v>2</v>
      </c>
      <c r="G14" s="4">
        <v>1</v>
      </c>
      <c r="H14" s="4">
        <v>1</v>
      </c>
      <c r="I14" s="10">
        <v>1</v>
      </c>
      <c r="J14" s="48">
        <v>188</v>
      </c>
      <c r="K14" s="77">
        <v>1</v>
      </c>
      <c r="L14" s="77">
        <f t="shared" si="1"/>
        <v>2</v>
      </c>
      <c r="M14" s="50">
        <v>0.752</v>
      </c>
      <c r="N14" s="80">
        <v>0.752</v>
      </c>
      <c r="O14" s="82">
        <f t="shared" si="3"/>
        <v>0</v>
      </c>
      <c r="P14" s="83">
        <f>L14-F14</f>
        <v>0</v>
      </c>
      <c r="Q14" s="83">
        <v>0</v>
      </c>
      <c r="R14" s="84">
        <v>0</v>
      </c>
    </row>
    <row r="15" spans="2:18" ht="18.75" x14ac:dyDescent="0.25">
      <c r="B15" s="3" t="s">
        <v>21</v>
      </c>
      <c r="C15" s="2" t="s">
        <v>176</v>
      </c>
      <c r="D15" s="5">
        <v>178</v>
      </c>
      <c r="E15" s="4">
        <v>1</v>
      </c>
      <c r="F15" s="4">
        <v>3</v>
      </c>
      <c r="G15" s="4">
        <v>1</v>
      </c>
      <c r="H15" s="4">
        <v>1</v>
      </c>
      <c r="I15" s="10">
        <v>0</v>
      </c>
      <c r="J15" s="48">
        <v>178</v>
      </c>
      <c r="K15" s="77">
        <v>1</v>
      </c>
      <c r="L15" s="77">
        <f t="shared" si="1"/>
        <v>2</v>
      </c>
      <c r="M15" s="50">
        <v>0.71199999999999997</v>
      </c>
      <c r="N15" s="80">
        <v>0.71199999999999997</v>
      </c>
      <c r="O15" s="82">
        <f t="shared" si="3"/>
        <v>0</v>
      </c>
      <c r="P15" s="83">
        <v>0</v>
      </c>
      <c r="Q15" s="83">
        <v>0</v>
      </c>
      <c r="R15" s="84">
        <v>0</v>
      </c>
    </row>
    <row r="16" spans="2:18" ht="18.75" x14ac:dyDescent="0.25">
      <c r="B16" s="3" t="s">
        <v>21</v>
      </c>
      <c r="C16" s="2" t="s">
        <v>173</v>
      </c>
      <c r="D16" s="5">
        <v>171</v>
      </c>
      <c r="E16" s="4">
        <v>1</v>
      </c>
      <c r="F16" s="4">
        <v>3</v>
      </c>
      <c r="G16" s="4">
        <v>2</v>
      </c>
      <c r="H16" s="4">
        <v>2</v>
      </c>
      <c r="I16" s="10">
        <v>2</v>
      </c>
      <c r="J16" s="48">
        <v>171</v>
      </c>
      <c r="K16" s="77">
        <v>1</v>
      </c>
      <c r="L16" s="77">
        <f t="shared" si="1"/>
        <v>2</v>
      </c>
      <c r="M16" s="50">
        <v>0.68400000000000005</v>
      </c>
      <c r="N16" s="80">
        <v>0.68400000000000005</v>
      </c>
      <c r="O16" s="82">
        <f t="shared" si="3"/>
        <v>0</v>
      </c>
      <c r="P16" s="83">
        <v>0</v>
      </c>
      <c r="Q16" s="83">
        <v>0</v>
      </c>
      <c r="R16" s="84">
        <v>0</v>
      </c>
    </row>
    <row r="17" spans="2:18" ht="18.75" x14ac:dyDescent="0.25">
      <c r="B17" s="3" t="s">
        <v>21</v>
      </c>
      <c r="C17" s="2" t="s">
        <v>177</v>
      </c>
      <c r="D17" s="5">
        <v>105</v>
      </c>
      <c r="E17" s="4">
        <v>1</v>
      </c>
      <c r="F17" s="4">
        <v>2</v>
      </c>
      <c r="G17" s="4">
        <v>2</v>
      </c>
      <c r="H17" s="4">
        <v>2</v>
      </c>
      <c r="I17" s="10">
        <v>1</v>
      </c>
      <c r="J17" s="48">
        <v>105</v>
      </c>
      <c r="K17" s="77">
        <v>1</v>
      </c>
      <c r="L17" s="77">
        <f t="shared" si="1"/>
        <v>2</v>
      </c>
      <c r="M17" s="50">
        <v>0.42</v>
      </c>
      <c r="N17" s="80">
        <v>0.42</v>
      </c>
      <c r="O17" s="82">
        <f t="shared" si="3"/>
        <v>0</v>
      </c>
      <c r="P17" s="83">
        <f>L17-F17</f>
        <v>0</v>
      </c>
      <c r="Q17" s="83">
        <v>0</v>
      </c>
      <c r="R17" s="84">
        <v>0</v>
      </c>
    </row>
    <row r="18" spans="2:18" ht="18.75" x14ac:dyDescent="0.25">
      <c r="B18" s="3" t="s">
        <v>21</v>
      </c>
      <c r="C18" s="2" t="s">
        <v>171</v>
      </c>
      <c r="D18" s="5">
        <v>87</v>
      </c>
      <c r="E18" s="4">
        <v>1</v>
      </c>
      <c r="F18" s="4">
        <v>2</v>
      </c>
      <c r="G18" s="4">
        <v>2</v>
      </c>
      <c r="H18" s="4">
        <v>2</v>
      </c>
      <c r="I18" s="10">
        <v>1</v>
      </c>
      <c r="J18" s="48">
        <v>87</v>
      </c>
      <c r="K18" s="77">
        <v>1</v>
      </c>
      <c r="L18" s="77">
        <f t="shared" si="1"/>
        <v>2</v>
      </c>
      <c r="M18" s="50">
        <v>0.34799999999999998</v>
      </c>
      <c r="N18" s="80">
        <v>0.34799999999999998</v>
      </c>
      <c r="O18" s="82">
        <f t="shared" si="3"/>
        <v>0</v>
      </c>
      <c r="P18" s="83">
        <f>L18-F18</f>
        <v>0</v>
      </c>
      <c r="Q18" s="83">
        <v>0</v>
      </c>
      <c r="R18" s="84">
        <v>0</v>
      </c>
    </row>
    <row r="19" spans="2:18" ht="18.75" x14ac:dyDescent="0.25">
      <c r="B19" s="3" t="s">
        <v>21</v>
      </c>
      <c r="C19" s="2" t="s">
        <v>169</v>
      </c>
      <c r="D19" s="5">
        <v>68</v>
      </c>
      <c r="E19" s="4">
        <v>1</v>
      </c>
      <c r="F19" s="4">
        <v>1</v>
      </c>
      <c r="G19" s="4">
        <v>1</v>
      </c>
      <c r="H19" s="4">
        <v>1</v>
      </c>
      <c r="I19" s="10">
        <v>1</v>
      </c>
      <c r="J19" s="48">
        <v>68</v>
      </c>
      <c r="K19" s="77">
        <v>1</v>
      </c>
      <c r="L19" s="77">
        <f t="shared" si="1"/>
        <v>2</v>
      </c>
      <c r="M19" s="50">
        <v>0.27200000000000002</v>
      </c>
      <c r="N19" s="80">
        <v>0.27200000000000002</v>
      </c>
      <c r="O19" s="82">
        <f t="shared" si="3"/>
        <v>0</v>
      </c>
      <c r="P19" s="83">
        <f>L19-F19</f>
        <v>1</v>
      </c>
      <c r="Q19" s="83">
        <v>0</v>
      </c>
      <c r="R19" s="84">
        <v>0</v>
      </c>
    </row>
    <row r="20" spans="2:18" ht="18.75" x14ac:dyDescent="0.25">
      <c r="B20" s="3" t="s">
        <v>21</v>
      </c>
      <c r="C20" s="2" t="s">
        <v>175</v>
      </c>
      <c r="D20" s="5">
        <v>60</v>
      </c>
      <c r="E20" s="4">
        <v>1</v>
      </c>
      <c r="F20" s="4">
        <v>0</v>
      </c>
      <c r="G20" s="4">
        <v>0</v>
      </c>
      <c r="H20" s="4">
        <v>0</v>
      </c>
      <c r="I20" s="10">
        <v>0</v>
      </c>
      <c r="J20" s="48">
        <v>60</v>
      </c>
      <c r="K20" s="77">
        <v>1</v>
      </c>
      <c r="L20" s="77">
        <f t="shared" si="1"/>
        <v>2</v>
      </c>
      <c r="M20" s="50">
        <v>0.24</v>
      </c>
      <c r="N20" s="80">
        <v>0.24</v>
      </c>
      <c r="O20" s="82">
        <f t="shared" si="3"/>
        <v>0</v>
      </c>
      <c r="P20" s="83">
        <f>L20-F20</f>
        <v>2</v>
      </c>
      <c r="Q20" s="83">
        <f xml:space="preserve"> M20-G20</f>
        <v>0.24</v>
      </c>
      <c r="R20" s="84">
        <f xml:space="preserve"> N20-H20</f>
        <v>0.24</v>
      </c>
    </row>
  </sheetData>
  <mergeCells count="6">
    <mergeCell ref="J3:N3"/>
    <mergeCell ref="O3:R3"/>
    <mergeCell ref="B2:R2"/>
    <mergeCell ref="B3:B4"/>
    <mergeCell ref="C3:C4"/>
    <mergeCell ref="D3:I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"/>
  <sheetViews>
    <sheetView zoomScale="80" zoomScaleNormal="80" workbookViewId="0">
      <selection activeCell="C15" sqref="C15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28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39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22</v>
      </c>
      <c r="C5" s="2" t="s">
        <v>186</v>
      </c>
      <c r="D5" s="5">
        <v>188</v>
      </c>
      <c r="E5" s="4">
        <v>3</v>
      </c>
      <c r="F5" s="4">
        <v>8</v>
      </c>
      <c r="G5" s="4">
        <v>6</v>
      </c>
      <c r="H5" s="4">
        <v>6</v>
      </c>
      <c r="I5" s="10">
        <v>4</v>
      </c>
      <c r="J5" s="48">
        <v>188</v>
      </c>
      <c r="K5" s="77">
        <v>1</v>
      </c>
      <c r="L5" s="77">
        <f t="shared" ref="L5:L7" si="0" xml:space="preserve"> K5*2</f>
        <v>2</v>
      </c>
      <c r="M5" s="50">
        <v>0.752</v>
      </c>
      <c r="N5" s="80">
        <v>0.752</v>
      </c>
      <c r="O5" s="82">
        <v>0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22</v>
      </c>
      <c r="C6" s="2" t="s">
        <v>185</v>
      </c>
      <c r="D6" s="5">
        <v>25</v>
      </c>
      <c r="E6" s="4">
        <v>2</v>
      </c>
      <c r="F6" s="4">
        <v>2</v>
      </c>
      <c r="G6" s="4">
        <v>2</v>
      </c>
      <c r="H6" s="4">
        <v>2</v>
      </c>
      <c r="I6" s="10">
        <v>1</v>
      </c>
      <c r="J6" s="48">
        <v>25</v>
      </c>
      <c r="K6" s="77">
        <v>1</v>
      </c>
      <c r="L6" s="77">
        <f t="shared" si="0"/>
        <v>2</v>
      </c>
      <c r="M6" s="50">
        <v>0.1</v>
      </c>
      <c r="N6" s="80">
        <v>0.1</v>
      </c>
      <c r="O6" s="82">
        <v>0</v>
      </c>
      <c r="P6" s="83">
        <f>L6-F6</f>
        <v>0</v>
      </c>
      <c r="Q6" s="83">
        <v>0</v>
      </c>
      <c r="R6" s="84">
        <v>0</v>
      </c>
    </row>
    <row r="7" spans="2:18" ht="18.75" x14ac:dyDescent="0.25">
      <c r="B7" s="3" t="s">
        <v>22</v>
      </c>
      <c r="C7" s="2" t="s">
        <v>187</v>
      </c>
      <c r="D7" s="5">
        <v>21</v>
      </c>
      <c r="E7" s="4">
        <v>2</v>
      </c>
      <c r="F7" s="4">
        <v>2</v>
      </c>
      <c r="G7" s="4">
        <v>1</v>
      </c>
      <c r="H7" s="4">
        <v>1</v>
      </c>
      <c r="I7" s="10">
        <v>1</v>
      </c>
      <c r="J7" s="48">
        <v>21</v>
      </c>
      <c r="K7" s="77">
        <v>1</v>
      </c>
      <c r="L7" s="77">
        <f t="shared" si="0"/>
        <v>2</v>
      </c>
      <c r="M7" s="50">
        <v>8.4000000000000005E-2</v>
      </c>
      <c r="N7" s="80">
        <v>8.4000000000000005E-2</v>
      </c>
      <c r="O7" s="82">
        <v>0</v>
      </c>
      <c r="P7" s="83">
        <f>L7-F7</f>
        <v>0</v>
      </c>
      <c r="Q7" s="83">
        <v>0</v>
      </c>
      <c r="R7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"/>
  <sheetViews>
    <sheetView zoomScale="80" zoomScaleNormal="80" workbookViewId="0">
      <selection activeCell="X4" sqref="X4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15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9.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23</v>
      </c>
      <c r="C5" s="2" t="s">
        <v>189</v>
      </c>
      <c r="D5" s="5">
        <v>169</v>
      </c>
      <c r="E5" s="4">
        <v>2</v>
      </c>
      <c r="F5" s="4">
        <v>3</v>
      </c>
      <c r="G5" s="4">
        <v>1</v>
      </c>
      <c r="H5" s="4">
        <v>1</v>
      </c>
      <c r="I5" s="10">
        <v>1</v>
      </c>
      <c r="J5" s="48">
        <v>169</v>
      </c>
      <c r="K5" s="77">
        <v>1</v>
      </c>
      <c r="L5" s="77">
        <f t="shared" ref="L5:L12" si="0" xml:space="preserve"> K5*2</f>
        <v>2</v>
      </c>
      <c r="M5" s="50">
        <v>0.67600000000000005</v>
      </c>
      <c r="N5" s="80">
        <v>0.67600000000000005</v>
      </c>
      <c r="O5" s="82">
        <v>0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23</v>
      </c>
      <c r="C6" s="2" t="s">
        <v>191</v>
      </c>
      <c r="D6" s="5">
        <v>163</v>
      </c>
      <c r="E6" s="4">
        <v>1</v>
      </c>
      <c r="F6" s="4">
        <v>3</v>
      </c>
      <c r="G6" s="4">
        <v>2</v>
      </c>
      <c r="H6" s="4">
        <v>2</v>
      </c>
      <c r="I6" s="10">
        <v>1</v>
      </c>
      <c r="J6" s="48">
        <v>163</v>
      </c>
      <c r="K6" s="77">
        <v>1</v>
      </c>
      <c r="L6" s="77">
        <f t="shared" si="0"/>
        <v>2</v>
      </c>
      <c r="M6" s="50">
        <v>0.65200000000000002</v>
      </c>
      <c r="N6" s="80">
        <v>0.65200000000000002</v>
      </c>
      <c r="O6" s="82">
        <f>K6-E6</f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23</v>
      </c>
      <c r="C7" s="2" t="s">
        <v>190</v>
      </c>
      <c r="D7" s="5">
        <v>139</v>
      </c>
      <c r="E7" s="4">
        <v>1</v>
      </c>
      <c r="F7" s="4">
        <v>4</v>
      </c>
      <c r="G7" s="4">
        <v>2</v>
      </c>
      <c r="H7" s="4">
        <v>2</v>
      </c>
      <c r="I7" s="10">
        <v>1</v>
      </c>
      <c r="J7" s="48">
        <v>139</v>
      </c>
      <c r="K7" s="77">
        <v>1</v>
      </c>
      <c r="L7" s="77">
        <f t="shared" si="0"/>
        <v>2</v>
      </c>
      <c r="M7" s="50">
        <v>0.55600000000000005</v>
      </c>
      <c r="N7" s="80">
        <v>0.55600000000000005</v>
      </c>
      <c r="O7" s="82">
        <f>K7-E7</f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23</v>
      </c>
      <c r="C8" s="2" t="s">
        <v>192</v>
      </c>
      <c r="D8" s="5">
        <v>91</v>
      </c>
      <c r="E8" s="4">
        <v>2</v>
      </c>
      <c r="F8" s="4">
        <v>5</v>
      </c>
      <c r="G8" s="4">
        <v>3</v>
      </c>
      <c r="H8" s="4">
        <v>3</v>
      </c>
      <c r="I8" s="10">
        <v>4</v>
      </c>
      <c r="J8" s="48">
        <v>91</v>
      </c>
      <c r="K8" s="77">
        <v>1</v>
      </c>
      <c r="L8" s="77">
        <f t="shared" si="0"/>
        <v>2</v>
      </c>
      <c r="M8" s="50">
        <v>0.36399999999999999</v>
      </c>
      <c r="N8" s="80">
        <v>0.36399999999999999</v>
      </c>
      <c r="O8" s="82"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23</v>
      </c>
      <c r="C9" s="2" t="s">
        <v>195</v>
      </c>
      <c r="D9" s="5">
        <v>43</v>
      </c>
      <c r="E9" s="4">
        <v>1</v>
      </c>
      <c r="F9" s="4">
        <v>4</v>
      </c>
      <c r="G9" s="4">
        <v>2</v>
      </c>
      <c r="H9" s="4">
        <v>2</v>
      </c>
      <c r="I9" s="10">
        <v>2</v>
      </c>
      <c r="J9" s="48">
        <v>43</v>
      </c>
      <c r="K9" s="77">
        <v>1</v>
      </c>
      <c r="L9" s="77">
        <f t="shared" si="0"/>
        <v>2</v>
      </c>
      <c r="M9" s="50">
        <v>0.17199999999999999</v>
      </c>
      <c r="N9" s="80">
        <v>0.17199999999999999</v>
      </c>
      <c r="O9" s="82">
        <f t="shared" ref="O9:O12" si="1">K9-E9</f>
        <v>0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23</v>
      </c>
      <c r="C10" s="2" t="s">
        <v>193</v>
      </c>
      <c r="D10" s="5">
        <v>31</v>
      </c>
      <c r="E10" s="4">
        <v>1</v>
      </c>
      <c r="F10" s="4">
        <v>1</v>
      </c>
      <c r="G10" s="4">
        <v>1</v>
      </c>
      <c r="H10" s="4">
        <v>1</v>
      </c>
      <c r="I10" s="10">
        <v>1</v>
      </c>
      <c r="J10" s="48">
        <v>31</v>
      </c>
      <c r="K10" s="77">
        <v>1</v>
      </c>
      <c r="L10" s="77">
        <f t="shared" si="0"/>
        <v>2</v>
      </c>
      <c r="M10" s="50">
        <v>0.124</v>
      </c>
      <c r="N10" s="80">
        <v>0.124</v>
      </c>
      <c r="O10" s="82">
        <f t="shared" si="1"/>
        <v>0</v>
      </c>
      <c r="P10" s="83">
        <f>L10-F10</f>
        <v>1</v>
      </c>
      <c r="Q10" s="83">
        <v>0</v>
      </c>
      <c r="R10" s="84">
        <v>0</v>
      </c>
    </row>
    <row r="11" spans="2:18" ht="18.75" x14ac:dyDescent="0.25">
      <c r="B11" s="3" t="s">
        <v>23</v>
      </c>
      <c r="C11" s="2" t="s">
        <v>194</v>
      </c>
      <c r="D11" s="5">
        <v>30</v>
      </c>
      <c r="E11" s="4">
        <v>1</v>
      </c>
      <c r="F11" s="4">
        <v>2</v>
      </c>
      <c r="G11" s="4">
        <v>1</v>
      </c>
      <c r="H11" s="4">
        <v>1</v>
      </c>
      <c r="I11" s="10">
        <v>0</v>
      </c>
      <c r="J11" s="48">
        <v>30</v>
      </c>
      <c r="K11" s="77">
        <v>1</v>
      </c>
      <c r="L11" s="77">
        <f t="shared" si="0"/>
        <v>2</v>
      </c>
      <c r="M11" s="50">
        <v>0.12</v>
      </c>
      <c r="N11" s="80">
        <v>0.12</v>
      </c>
      <c r="O11" s="82">
        <f t="shared" si="1"/>
        <v>0</v>
      </c>
      <c r="P11" s="83">
        <f>L11-F11</f>
        <v>0</v>
      </c>
      <c r="Q11" s="83">
        <v>0</v>
      </c>
      <c r="R11" s="84">
        <v>0</v>
      </c>
    </row>
    <row r="12" spans="2:18" ht="18.75" x14ac:dyDescent="0.25">
      <c r="B12" s="3" t="s">
        <v>23</v>
      </c>
      <c r="C12" s="2" t="s">
        <v>188</v>
      </c>
      <c r="D12" s="5">
        <v>27</v>
      </c>
      <c r="E12" s="4">
        <v>0</v>
      </c>
      <c r="F12" s="4">
        <v>2</v>
      </c>
      <c r="G12" s="4">
        <v>1</v>
      </c>
      <c r="H12" s="4">
        <v>1</v>
      </c>
      <c r="I12" s="10">
        <v>0</v>
      </c>
      <c r="J12" s="48">
        <v>27</v>
      </c>
      <c r="K12" s="77">
        <v>1</v>
      </c>
      <c r="L12" s="77">
        <f t="shared" si="0"/>
        <v>2</v>
      </c>
      <c r="M12" s="50">
        <v>0.108</v>
      </c>
      <c r="N12" s="80">
        <v>0.108</v>
      </c>
      <c r="O12" s="82">
        <f t="shared" si="1"/>
        <v>1</v>
      </c>
      <c r="P12" s="83">
        <f>L12-F12</f>
        <v>0</v>
      </c>
      <c r="Q12" s="83">
        <v>0</v>
      </c>
      <c r="R12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zoomScale="80" zoomScaleNormal="80" workbookViewId="0">
      <selection activeCell="B1" sqref="B1:R1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243" customHeight="1" thickBot="1" x14ac:dyDescent="0.3">
      <c r="B1" s="98" t="s">
        <v>989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0"/>
    </row>
    <row r="2" spans="2:18" ht="57.75" customHeight="1" thickBot="1" x14ac:dyDescent="0.3">
      <c r="B2" s="101" t="s">
        <v>0</v>
      </c>
      <c r="C2" s="103" t="s">
        <v>1</v>
      </c>
      <c r="D2" s="105" t="s">
        <v>2</v>
      </c>
      <c r="E2" s="106"/>
      <c r="F2" s="106"/>
      <c r="G2" s="106"/>
      <c r="H2" s="106"/>
      <c r="I2" s="107"/>
      <c r="J2" s="108" t="s">
        <v>3</v>
      </c>
      <c r="K2" s="109"/>
      <c r="L2" s="109"/>
      <c r="M2" s="109"/>
      <c r="N2" s="110"/>
      <c r="O2" s="111" t="s">
        <v>4</v>
      </c>
      <c r="P2" s="112"/>
      <c r="Q2" s="112"/>
      <c r="R2" s="113"/>
    </row>
    <row r="3" spans="2:18" ht="159" thickBot="1" x14ac:dyDescent="0.3">
      <c r="B3" s="102"/>
      <c r="C3" s="104"/>
      <c r="D3" s="38" t="s">
        <v>5</v>
      </c>
      <c r="E3" s="39" t="s">
        <v>6</v>
      </c>
      <c r="F3" s="39" t="s">
        <v>96</v>
      </c>
      <c r="G3" s="39" t="s">
        <v>7</v>
      </c>
      <c r="H3" s="39" t="s">
        <v>8</v>
      </c>
      <c r="I3" s="40" t="s">
        <v>9</v>
      </c>
      <c r="J3" s="41" t="s">
        <v>10</v>
      </c>
      <c r="K3" s="42" t="s">
        <v>11</v>
      </c>
      <c r="L3" s="39" t="s">
        <v>12</v>
      </c>
      <c r="M3" s="42" t="s">
        <v>7</v>
      </c>
      <c r="N3" s="43" t="s">
        <v>8</v>
      </c>
      <c r="O3" s="44" t="s">
        <v>11</v>
      </c>
      <c r="P3" s="45" t="s">
        <v>12</v>
      </c>
      <c r="Q3" s="46" t="s">
        <v>13</v>
      </c>
      <c r="R3" s="47" t="s">
        <v>8</v>
      </c>
    </row>
    <row r="4" spans="2:18" ht="18.75" x14ac:dyDescent="0.25">
      <c r="B4" s="3" t="s">
        <v>24</v>
      </c>
      <c r="C4" s="2" t="s">
        <v>203</v>
      </c>
      <c r="D4" s="5">
        <v>1530</v>
      </c>
      <c r="E4" s="4">
        <v>3</v>
      </c>
      <c r="F4" s="4">
        <v>16</v>
      </c>
      <c r="G4" s="4">
        <v>8</v>
      </c>
      <c r="H4" s="4">
        <v>8</v>
      </c>
      <c r="I4" s="10">
        <v>5</v>
      </c>
      <c r="J4" s="48">
        <v>1530</v>
      </c>
      <c r="K4" s="77">
        <f t="shared" ref="K4:K11" si="0" xml:space="preserve"> J4/250</f>
        <v>6.12</v>
      </c>
      <c r="L4" s="77">
        <f t="shared" ref="L4:L19" si="1" xml:space="preserve"> K4*2</f>
        <v>12.24</v>
      </c>
      <c r="M4" s="50">
        <v>6.12</v>
      </c>
      <c r="N4" s="80">
        <v>6.12</v>
      </c>
      <c r="O4" s="82">
        <f t="shared" ref="O4:O7" si="2">K4-E4</f>
        <v>3.12</v>
      </c>
      <c r="P4" s="83">
        <v>0</v>
      </c>
      <c r="Q4" s="83">
        <v>0</v>
      </c>
      <c r="R4" s="84">
        <v>0</v>
      </c>
    </row>
    <row r="5" spans="2:18" ht="18.75" x14ac:dyDescent="0.25">
      <c r="B5" s="3" t="s">
        <v>24</v>
      </c>
      <c r="C5" s="2" t="s">
        <v>199</v>
      </c>
      <c r="D5" s="5">
        <v>1190</v>
      </c>
      <c r="E5" s="4">
        <v>3</v>
      </c>
      <c r="F5" s="4">
        <v>19</v>
      </c>
      <c r="G5" s="4">
        <v>7</v>
      </c>
      <c r="H5" s="4">
        <v>7</v>
      </c>
      <c r="I5" s="10">
        <v>4</v>
      </c>
      <c r="J5" s="48">
        <v>1190</v>
      </c>
      <c r="K5" s="77">
        <f t="shared" si="0"/>
        <v>4.76</v>
      </c>
      <c r="L5" s="77">
        <f t="shared" si="1"/>
        <v>9.52</v>
      </c>
      <c r="M5" s="50">
        <v>4.76</v>
      </c>
      <c r="N5" s="80">
        <v>4.76</v>
      </c>
      <c r="O5" s="82">
        <f t="shared" si="2"/>
        <v>1.7599999999999998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24</v>
      </c>
      <c r="C6" s="2" t="s">
        <v>200</v>
      </c>
      <c r="D6" s="5">
        <v>995</v>
      </c>
      <c r="E6" s="4">
        <v>3</v>
      </c>
      <c r="F6" s="4">
        <v>14</v>
      </c>
      <c r="G6" s="4">
        <v>7</v>
      </c>
      <c r="H6" s="4">
        <v>7</v>
      </c>
      <c r="I6" s="10">
        <v>4</v>
      </c>
      <c r="J6" s="48">
        <v>995</v>
      </c>
      <c r="K6" s="77">
        <f t="shared" si="0"/>
        <v>3.98</v>
      </c>
      <c r="L6" s="77">
        <f t="shared" si="1"/>
        <v>7.96</v>
      </c>
      <c r="M6" s="50">
        <v>3.98</v>
      </c>
      <c r="N6" s="80">
        <v>3.98</v>
      </c>
      <c r="O6" s="82">
        <f t="shared" si="2"/>
        <v>0.98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24</v>
      </c>
      <c r="C7" s="2" t="s">
        <v>204</v>
      </c>
      <c r="D7" s="5">
        <v>566</v>
      </c>
      <c r="E7" s="4">
        <v>2</v>
      </c>
      <c r="F7" s="4">
        <v>7</v>
      </c>
      <c r="G7" s="4">
        <v>3</v>
      </c>
      <c r="H7" s="4">
        <v>3</v>
      </c>
      <c r="I7" s="10">
        <v>1</v>
      </c>
      <c r="J7" s="48">
        <v>566</v>
      </c>
      <c r="K7" s="77">
        <f t="shared" si="0"/>
        <v>2.2639999999999998</v>
      </c>
      <c r="L7" s="77">
        <f t="shared" si="1"/>
        <v>4.5279999999999996</v>
      </c>
      <c r="M7" s="50">
        <v>2.2639999999999998</v>
      </c>
      <c r="N7" s="80">
        <v>2.2639999999999998</v>
      </c>
      <c r="O7" s="82">
        <f t="shared" si="2"/>
        <v>0.26399999999999979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24</v>
      </c>
      <c r="C8" s="2" t="s">
        <v>202</v>
      </c>
      <c r="D8" s="5">
        <v>494</v>
      </c>
      <c r="E8" s="4">
        <v>3</v>
      </c>
      <c r="F8" s="4">
        <v>5</v>
      </c>
      <c r="G8" s="4">
        <v>3</v>
      </c>
      <c r="H8" s="4">
        <v>3</v>
      </c>
      <c r="I8" s="10">
        <v>1</v>
      </c>
      <c r="J8" s="48">
        <v>494</v>
      </c>
      <c r="K8" s="77">
        <f t="shared" si="0"/>
        <v>1.976</v>
      </c>
      <c r="L8" s="77">
        <f t="shared" si="1"/>
        <v>3.952</v>
      </c>
      <c r="M8" s="50">
        <v>1.976</v>
      </c>
      <c r="N8" s="80">
        <v>1.976</v>
      </c>
      <c r="O8" s="82"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24</v>
      </c>
      <c r="C9" s="2" t="s">
        <v>197</v>
      </c>
      <c r="D9" s="5">
        <v>410</v>
      </c>
      <c r="E9" s="4">
        <v>1</v>
      </c>
      <c r="F9" s="4">
        <v>3</v>
      </c>
      <c r="G9" s="4">
        <v>2</v>
      </c>
      <c r="H9" s="4">
        <v>2</v>
      </c>
      <c r="I9" s="10">
        <v>1</v>
      </c>
      <c r="J9" s="48">
        <v>410</v>
      </c>
      <c r="K9" s="77">
        <f t="shared" si="0"/>
        <v>1.64</v>
      </c>
      <c r="L9" s="77">
        <f t="shared" si="1"/>
        <v>3.28</v>
      </c>
      <c r="M9" s="50">
        <v>1.64</v>
      </c>
      <c r="N9" s="80">
        <v>1.64</v>
      </c>
      <c r="O9" s="82">
        <f>K9-E9</f>
        <v>0.6399999999999999</v>
      </c>
      <c r="P9" s="83">
        <f>L9-F9</f>
        <v>0.2799999999999998</v>
      </c>
      <c r="Q9" s="83">
        <v>0</v>
      </c>
      <c r="R9" s="84">
        <v>0</v>
      </c>
    </row>
    <row r="10" spans="2:18" ht="18.75" x14ac:dyDescent="0.25">
      <c r="B10" s="3" t="s">
        <v>24</v>
      </c>
      <c r="C10" s="2" t="s">
        <v>198</v>
      </c>
      <c r="D10" s="5">
        <v>335</v>
      </c>
      <c r="E10" s="4">
        <v>1</v>
      </c>
      <c r="F10" s="4">
        <v>6</v>
      </c>
      <c r="G10" s="4">
        <v>2</v>
      </c>
      <c r="H10" s="4">
        <v>2</v>
      </c>
      <c r="I10" s="10">
        <v>1</v>
      </c>
      <c r="J10" s="48">
        <v>335</v>
      </c>
      <c r="K10" s="77">
        <f t="shared" si="0"/>
        <v>1.34</v>
      </c>
      <c r="L10" s="77">
        <f t="shared" si="1"/>
        <v>2.68</v>
      </c>
      <c r="M10" s="50">
        <v>1.34</v>
      </c>
      <c r="N10" s="80">
        <v>1.34</v>
      </c>
      <c r="O10" s="82">
        <f>K10-E10</f>
        <v>0.34000000000000008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24</v>
      </c>
      <c r="C11" s="2" t="s">
        <v>201</v>
      </c>
      <c r="D11" s="5">
        <v>266</v>
      </c>
      <c r="E11" s="4">
        <v>2</v>
      </c>
      <c r="F11" s="4">
        <v>8</v>
      </c>
      <c r="G11" s="4">
        <v>2</v>
      </c>
      <c r="H11" s="4">
        <v>2</v>
      </c>
      <c r="I11" s="10">
        <v>1</v>
      </c>
      <c r="J11" s="48">
        <v>266</v>
      </c>
      <c r="K11" s="77">
        <f t="shared" si="0"/>
        <v>1.0640000000000001</v>
      </c>
      <c r="L11" s="77">
        <f t="shared" si="1"/>
        <v>2.1280000000000001</v>
      </c>
      <c r="M11" s="50">
        <v>1.0640000000000001</v>
      </c>
      <c r="N11" s="80">
        <v>1.0640000000000001</v>
      </c>
      <c r="O11" s="82">
        <v>0</v>
      </c>
      <c r="P11" s="83">
        <v>0</v>
      </c>
      <c r="Q11" s="83">
        <v>0</v>
      </c>
      <c r="R11" s="84">
        <v>0</v>
      </c>
    </row>
    <row r="12" spans="2:18" ht="18.75" x14ac:dyDescent="0.25">
      <c r="B12" s="3" t="s">
        <v>24</v>
      </c>
      <c r="C12" s="2" t="s">
        <v>196</v>
      </c>
      <c r="D12" s="5">
        <v>80</v>
      </c>
      <c r="E12" s="4">
        <v>1</v>
      </c>
      <c r="F12" s="4">
        <v>2</v>
      </c>
      <c r="G12" s="4">
        <v>2</v>
      </c>
      <c r="H12" s="4">
        <v>2</v>
      </c>
      <c r="I12" s="10">
        <v>1</v>
      </c>
      <c r="J12" s="48">
        <v>80</v>
      </c>
      <c r="K12" s="77">
        <v>1</v>
      </c>
      <c r="L12" s="77">
        <f t="shared" si="1"/>
        <v>2</v>
      </c>
      <c r="M12" s="50">
        <v>0.32</v>
      </c>
      <c r="N12" s="80">
        <v>0.32</v>
      </c>
      <c r="O12" s="82">
        <f>K12-E12</f>
        <v>0</v>
      </c>
      <c r="P12" s="83">
        <f>L12-F12</f>
        <v>0</v>
      </c>
      <c r="Q12" s="83">
        <v>0</v>
      </c>
      <c r="R12" s="84">
        <v>0</v>
      </c>
    </row>
    <row r="13" spans="2:18" ht="18.75" x14ac:dyDescent="0.25">
      <c r="B13" s="3" t="s">
        <v>24</v>
      </c>
      <c r="C13" s="2" t="s">
        <v>924</v>
      </c>
      <c r="D13" s="5">
        <v>0</v>
      </c>
      <c r="E13" s="4">
        <v>2</v>
      </c>
      <c r="F13" s="4">
        <v>1</v>
      </c>
      <c r="G13" s="4">
        <v>1</v>
      </c>
      <c r="H13" s="4">
        <v>1</v>
      </c>
      <c r="I13" s="10">
        <v>1</v>
      </c>
      <c r="J13" s="48">
        <v>0</v>
      </c>
      <c r="K13" s="77">
        <f t="shared" ref="K13:K19" si="3" xml:space="preserve"> J13/250</f>
        <v>0</v>
      </c>
      <c r="L13" s="77">
        <f t="shared" si="1"/>
        <v>0</v>
      </c>
      <c r="M13" s="50">
        <v>0</v>
      </c>
      <c r="N13" s="80">
        <v>0</v>
      </c>
      <c r="O13" s="82">
        <v>0</v>
      </c>
      <c r="P13" s="83">
        <v>0</v>
      </c>
      <c r="Q13" s="83">
        <v>0</v>
      </c>
      <c r="R13" s="84">
        <v>0</v>
      </c>
    </row>
    <row r="14" spans="2:18" ht="18.75" x14ac:dyDescent="0.25">
      <c r="B14" s="3" t="s">
        <v>24</v>
      </c>
      <c r="C14" s="2" t="s">
        <v>782</v>
      </c>
      <c r="D14" s="5">
        <v>0</v>
      </c>
      <c r="E14" s="4">
        <v>0</v>
      </c>
      <c r="F14" s="4">
        <v>0</v>
      </c>
      <c r="G14" s="4">
        <v>0</v>
      </c>
      <c r="H14" s="4">
        <v>0</v>
      </c>
      <c r="I14" s="10">
        <v>0</v>
      </c>
      <c r="J14" s="48">
        <v>0</v>
      </c>
      <c r="K14" s="77">
        <f t="shared" si="3"/>
        <v>0</v>
      </c>
      <c r="L14" s="77">
        <f t="shared" si="1"/>
        <v>0</v>
      </c>
      <c r="M14" s="50">
        <v>0</v>
      </c>
      <c r="N14" s="80">
        <v>0</v>
      </c>
      <c r="O14" s="82">
        <f t="shared" ref="O14:P18" si="4">K14-E14</f>
        <v>0</v>
      </c>
      <c r="P14" s="83">
        <f t="shared" si="4"/>
        <v>0</v>
      </c>
      <c r="Q14" s="83">
        <f t="shared" ref="Q14:R18" si="5" xml:space="preserve"> M14-G14</f>
        <v>0</v>
      </c>
      <c r="R14" s="84">
        <f t="shared" si="5"/>
        <v>0</v>
      </c>
    </row>
    <row r="15" spans="2:18" ht="18.75" x14ac:dyDescent="0.25">
      <c r="B15" s="3" t="s">
        <v>24</v>
      </c>
      <c r="C15" s="2" t="s">
        <v>783</v>
      </c>
      <c r="D15" s="5">
        <v>0</v>
      </c>
      <c r="E15" s="4">
        <v>0</v>
      </c>
      <c r="F15" s="4">
        <v>0</v>
      </c>
      <c r="G15" s="4">
        <v>0</v>
      </c>
      <c r="H15" s="4">
        <v>0</v>
      </c>
      <c r="I15" s="10">
        <v>0</v>
      </c>
      <c r="J15" s="48">
        <v>0</v>
      </c>
      <c r="K15" s="77">
        <f t="shared" si="3"/>
        <v>0</v>
      </c>
      <c r="L15" s="77">
        <f t="shared" si="1"/>
        <v>0</v>
      </c>
      <c r="M15" s="50">
        <v>0</v>
      </c>
      <c r="N15" s="80">
        <v>0</v>
      </c>
      <c r="O15" s="82">
        <f t="shared" si="4"/>
        <v>0</v>
      </c>
      <c r="P15" s="83">
        <f t="shared" si="4"/>
        <v>0</v>
      </c>
      <c r="Q15" s="83">
        <f t="shared" si="5"/>
        <v>0</v>
      </c>
      <c r="R15" s="84">
        <f t="shared" si="5"/>
        <v>0</v>
      </c>
    </row>
    <row r="16" spans="2:18" ht="18.75" x14ac:dyDescent="0.25">
      <c r="B16" s="3" t="s">
        <v>24</v>
      </c>
      <c r="C16" s="2" t="s">
        <v>785</v>
      </c>
      <c r="D16" s="5">
        <v>0</v>
      </c>
      <c r="E16" s="4">
        <v>0</v>
      </c>
      <c r="F16" s="4">
        <v>0</v>
      </c>
      <c r="G16" s="4">
        <v>0</v>
      </c>
      <c r="H16" s="4">
        <v>0</v>
      </c>
      <c r="I16" s="10">
        <v>0</v>
      </c>
      <c r="J16" s="48">
        <v>0</v>
      </c>
      <c r="K16" s="77">
        <f t="shared" si="3"/>
        <v>0</v>
      </c>
      <c r="L16" s="77">
        <f t="shared" si="1"/>
        <v>0</v>
      </c>
      <c r="M16" s="50">
        <v>0</v>
      </c>
      <c r="N16" s="80">
        <v>0</v>
      </c>
      <c r="O16" s="82">
        <f t="shared" si="4"/>
        <v>0</v>
      </c>
      <c r="P16" s="83">
        <f t="shared" si="4"/>
        <v>0</v>
      </c>
      <c r="Q16" s="83">
        <f t="shared" si="5"/>
        <v>0</v>
      </c>
      <c r="R16" s="84">
        <f t="shared" si="5"/>
        <v>0</v>
      </c>
    </row>
    <row r="17" spans="2:18" ht="18.75" x14ac:dyDescent="0.25">
      <c r="B17" s="3" t="s">
        <v>24</v>
      </c>
      <c r="C17" s="2" t="s">
        <v>793</v>
      </c>
      <c r="D17" s="5">
        <v>0</v>
      </c>
      <c r="E17" s="4">
        <v>0</v>
      </c>
      <c r="F17" s="4">
        <v>0</v>
      </c>
      <c r="G17" s="4">
        <v>0</v>
      </c>
      <c r="H17" s="4">
        <v>0</v>
      </c>
      <c r="I17" s="10">
        <v>0</v>
      </c>
      <c r="J17" s="48">
        <v>0</v>
      </c>
      <c r="K17" s="77">
        <f t="shared" si="3"/>
        <v>0</v>
      </c>
      <c r="L17" s="77">
        <f t="shared" si="1"/>
        <v>0</v>
      </c>
      <c r="M17" s="50">
        <v>0</v>
      </c>
      <c r="N17" s="80">
        <v>0</v>
      </c>
      <c r="O17" s="82">
        <f t="shared" si="4"/>
        <v>0</v>
      </c>
      <c r="P17" s="83">
        <f t="shared" si="4"/>
        <v>0</v>
      </c>
      <c r="Q17" s="83">
        <f t="shared" si="5"/>
        <v>0</v>
      </c>
      <c r="R17" s="84">
        <f t="shared" si="5"/>
        <v>0</v>
      </c>
    </row>
    <row r="18" spans="2:18" ht="18.75" x14ac:dyDescent="0.25">
      <c r="B18" s="3" t="s">
        <v>24</v>
      </c>
      <c r="C18" s="2" t="s">
        <v>784</v>
      </c>
      <c r="D18" s="5">
        <v>0</v>
      </c>
      <c r="E18" s="4">
        <v>0</v>
      </c>
      <c r="F18" s="4">
        <v>0</v>
      </c>
      <c r="G18" s="4">
        <v>0</v>
      </c>
      <c r="H18" s="4">
        <v>0</v>
      </c>
      <c r="I18" s="10">
        <v>0</v>
      </c>
      <c r="J18" s="48">
        <v>0</v>
      </c>
      <c r="K18" s="77">
        <f t="shared" si="3"/>
        <v>0</v>
      </c>
      <c r="L18" s="77">
        <f t="shared" si="1"/>
        <v>0</v>
      </c>
      <c r="M18" s="50">
        <v>0</v>
      </c>
      <c r="N18" s="80">
        <v>0</v>
      </c>
      <c r="O18" s="82">
        <f t="shared" si="4"/>
        <v>0</v>
      </c>
      <c r="P18" s="83">
        <f t="shared" si="4"/>
        <v>0</v>
      </c>
      <c r="Q18" s="83">
        <f t="shared" si="5"/>
        <v>0</v>
      </c>
      <c r="R18" s="84">
        <f t="shared" si="5"/>
        <v>0</v>
      </c>
    </row>
    <row r="19" spans="2:18" ht="18.75" x14ac:dyDescent="0.25">
      <c r="B19" s="3" t="s">
        <v>24</v>
      </c>
      <c r="C19" s="2" t="s">
        <v>794</v>
      </c>
      <c r="D19" s="5"/>
      <c r="E19" s="4">
        <v>1</v>
      </c>
      <c r="F19" s="4">
        <v>1</v>
      </c>
      <c r="G19" s="4">
        <v>1</v>
      </c>
      <c r="H19" s="4">
        <v>1</v>
      </c>
      <c r="I19" s="10">
        <v>1</v>
      </c>
      <c r="J19" s="48"/>
      <c r="K19" s="77">
        <f t="shared" si="3"/>
        <v>0</v>
      </c>
      <c r="L19" s="77">
        <f t="shared" si="1"/>
        <v>0</v>
      </c>
      <c r="M19" s="50">
        <v>0</v>
      </c>
      <c r="N19" s="80">
        <v>0</v>
      </c>
      <c r="O19" s="82">
        <v>0</v>
      </c>
      <c r="P19" s="83">
        <v>0</v>
      </c>
      <c r="Q19" s="83">
        <v>0</v>
      </c>
      <c r="R19" s="84">
        <v>0</v>
      </c>
    </row>
  </sheetData>
  <mergeCells count="6">
    <mergeCell ref="C2:C3"/>
    <mergeCell ref="B1:R1"/>
    <mergeCell ref="B2:B3"/>
    <mergeCell ref="D2:I2"/>
    <mergeCell ref="J2:N2"/>
    <mergeCell ref="O2:R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zoomScale="70" zoomScaleNormal="70" workbookViewId="0">
      <selection activeCell="C2" sqref="C2:C3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98.75" customHeight="1" thickBot="1" x14ac:dyDescent="0.3">
      <c r="B1" s="98" t="s">
        <v>989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0"/>
    </row>
    <row r="2" spans="2:18" ht="48.75" customHeight="1" thickBot="1" x14ac:dyDescent="0.3">
      <c r="B2" s="101" t="s">
        <v>0</v>
      </c>
      <c r="C2" s="103" t="s">
        <v>1</v>
      </c>
      <c r="D2" s="105" t="s">
        <v>2</v>
      </c>
      <c r="E2" s="106"/>
      <c r="F2" s="106"/>
      <c r="G2" s="106"/>
      <c r="H2" s="106"/>
      <c r="I2" s="107"/>
      <c r="J2" s="108" t="s">
        <v>3</v>
      </c>
      <c r="K2" s="109"/>
      <c r="L2" s="109"/>
      <c r="M2" s="109"/>
      <c r="N2" s="110"/>
      <c r="O2" s="111" t="s">
        <v>4</v>
      </c>
      <c r="P2" s="112"/>
      <c r="Q2" s="112"/>
      <c r="R2" s="113"/>
    </row>
    <row r="3" spans="2:18" ht="159" thickBot="1" x14ac:dyDescent="0.3">
      <c r="B3" s="102"/>
      <c r="C3" s="104"/>
      <c r="D3" s="38" t="s">
        <v>5</v>
      </c>
      <c r="E3" s="39" t="s">
        <v>6</v>
      </c>
      <c r="F3" s="39" t="s">
        <v>96</v>
      </c>
      <c r="G3" s="39" t="s">
        <v>7</v>
      </c>
      <c r="H3" s="39" t="s">
        <v>8</v>
      </c>
      <c r="I3" s="40" t="s">
        <v>9</v>
      </c>
      <c r="J3" s="41" t="s">
        <v>10</v>
      </c>
      <c r="K3" s="42" t="s">
        <v>11</v>
      </c>
      <c r="L3" s="39" t="s">
        <v>12</v>
      </c>
      <c r="M3" s="42" t="s">
        <v>7</v>
      </c>
      <c r="N3" s="43" t="s">
        <v>8</v>
      </c>
      <c r="O3" s="44" t="s">
        <v>11</v>
      </c>
      <c r="P3" s="45" t="s">
        <v>12</v>
      </c>
      <c r="Q3" s="46" t="s">
        <v>13</v>
      </c>
      <c r="R3" s="47" t="s">
        <v>8</v>
      </c>
    </row>
    <row r="4" spans="2:18" ht="18.75" x14ac:dyDescent="0.25">
      <c r="B4" s="3" t="s">
        <v>25</v>
      </c>
      <c r="C4" s="2" t="s">
        <v>215</v>
      </c>
      <c r="D4" s="5">
        <v>710</v>
      </c>
      <c r="E4" s="4">
        <v>4</v>
      </c>
      <c r="F4" s="4">
        <v>11</v>
      </c>
      <c r="G4" s="4">
        <v>7</v>
      </c>
      <c r="H4" s="4">
        <v>7</v>
      </c>
      <c r="I4" s="10">
        <v>4</v>
      </c>
      <c r="J4" s="48">
        <v>710</v>
      </c>
      <c r="K4" s="77">
        <f t="shared" ref="K4:K10" si="0" xml:space="preserve"> J4/250</f>
        <v>2.84</v>
      </c>
      <c r="L4" s="77">
        <f t="shared" ref="L4:L23" si="1" xml:space="preserve"> K4*2</f>
        <v>5.68</v>
      </c>
      <c r="M4" s="50">
        <v>2.84</v>
      </c>
      <c r="N4" s="80">
        <v>2.84</v>
      </c>
      <c r="O4" s="82">
        <v>0</v>
      </c>
      <c r="P4" s="83">
        <v>0</v>
      </c>
      <c r="Q4" s="83">
        <v>0</v>
      </c>
      <c r="R4" s="84">
        <v>0</v>
      </c>
    </row>
    <row r="5" spans="2:18" ht="18.75" x14ac:dyDescent="0.25">
      <c r="B5" s="3" t="s">
        <v>25</v>
      </c>
      <c r="C5" s="2" t="s">
        <v>218</v>
      </c>
      <c r="D5" s="5">
        <v>474</v>
      </c>
      <c r="E5" s="4">
        <v>2</v>
      </c>
      <c r="F5" s="4">
        <v>6</v>
      </c>
      <c r="G5" s="4">
        <v>3</v>
      </c>
      <c r="H5" s="4">
        <v>3</v>
      </c>
      <c r="I5" s="10">
        <v>2</v>
      </c>
      <c r="J5" s="48">
        <v>474</v>
      </c>
      <c r="K5" s="77">
        <f t="shared" si="0"/>
        <v>1.8959999999999999</v>
      </c>
      <c r="L5" s="77">
        <f t="shared" si="1"/>
        <v>3.7919999999999998</v>
      </c>
      <c r="M5" s="50">
        <v>1.8959999999999999</v>
      </c>
      <c r="N5" s="80">
        <v>1.8959999999999999</v>
      </c>
      <c r="O5" s="82">
        <v>0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25</v>
      </c>
      <c r="C6" s="2" t="s">
        <v>209</v>
      </c>
      <c r="D6" s="5">
        <v>474</v>
      </c>
      <c r="E6" s="4">
        <v>3</v>
      </c>
      <c r="F6" s="4">
        <v>9</v>
      </c>
      <c r="G6" s="4">
        <v>3</v>
      </c>
      <c r="H6" s="4">
        <v>3</v>
      </c>
      <c r="I6" s="10">
        <v>3</v>
      </c>
      <c r="J6" s="48">
        <v>474</v>
      </c>
      <c r="K6" s="77">
        <f t="shared" si="0"/>
        <v>1.8959999999999999</v>
      </c>
      <c r="L6" s="77">
        <f t="shared" si="1"/>
        <v>3.7919999999999998</v>
      </c>
      <c r="M6" s="50">
        <v>1.8959999999999999</v>
      </c>
      <c r="N6" s="80">
        <v>1.8959999999999999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25</v>
      </c>
      <c r="C7" s="2" t="s">
        <v>216</v>
      </c>
      <c r="D7" s="5">
        <v>319</v>
      </c>
      <c r="E7" s="4">
        <v>2</v>
      </c>
      <c r="F7" s="4">
        <v>3</v>
      </c>
      <c r="G7" s="4">
        <v>2</v>
      </c>
      <c r="H7" s="4">
        <v>2</v>
      </c>
      <c r="I7" s="10">
        <v>2</v>
      </c>
      <c r="J7" s="48">
        <v>319</v>
      </c>
      <c r="K7" s="77">
        <f t="shared" si="0"/>
        <v>1.276</v>
      </c>
      <c r="L7" s="77">
        <f t="shared" si="1"/>
        <v>2.552</v>
      </c>
      <c r="M7" s="50">
        <v>1.276</v>
      </c>
      <c r="N7" s="80">
        <v>1.276</v>
      </c>
      <c r="O7" s="82"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25</v>
      </c>
      <c r="C8" s="2" t="s">
        <v>222</v>
      </c>
      <c r="D8" s="5">
        <v>308</v>
      </c>
      <c r="E8" s="4">
        <v>2</v>
      </c>
      <c r="F8" s="4">
        <v>6</v>
      </c>
      <c r="G8" s="4">
        <v>3</v>
      </c>
      <c r="H8" s="4">
        <v>3</v>
      </c>
      <c r="I8" s="10">
        <v>1</v>
      </c>
      <c r="J8" s="48">
        <v>308</v>
      </c>
      <c r="K8" s="77">
        <f t="shared" si="0"/>
        <v>1.232</v>
      </c>
      <c r="L8" s="77">
        <f t="shared" si="1"/>
        <v>2.464</v>
      </c>
      <c r="M8" s="50">
        <v>1.232</v>
      </c>
      <c r="N8" s="80">
        <v>1.232</v>
      </c>
      <c r="O8" s="82"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25</v>
      </c>
      <c r="C9" s="2" t="s">
        <v>205</v>
      </c>
      <c r="D9" s="5">
        <v>288</v>
      </c>
      <c r="E9" s="4">
        <v>2</v>
      </c>
      <c r="F9" s="4">
        <v>2</v>
      </c>
      <c r="G9" s="4">
        <v>1</v>
      </c>
      <c r="H9" s="4">
        <v>1</v>
      </c>
      <c r="I9" s="10">
        <v>1</v>
      </c>
      <c r="J9" s="48">
        <v>288</v>
      </c>
      <c r="K9" s="77">
        <f t="shared" si="0"/>
        <v>1.1519999999999999</v>
      </c>
      <c r="L9" s="77">
        <f t="shared" si="1"/>
        <v>2.3039999999999998</v>
      </c>
      <c r="M9" s="50">
        <v>1.1519999999999999</v>
      </c>
      <c r="N9" s="80">
        <v>1.1519999999999999</v>
      </c>
      <c r="O9" s="82">
        <v>0</v>
      </c>
      <c r="P9" s="83">
        <f>L9-F9</f>
        <v>0.30399999999999983</v>
      </c>
      <c r="Q9" s="83">
        <f xml:space="preserve"> M9-G9</f>
        <v>0.15199999999999991</v>
      </c>
      <c r="R9" s="84">
        <f xml:space="preserve"> N9-H9</f>
        <v>0.15199999999999991</v>
      </c>
    </row>
    <row r="10" spans="2:18" ht="18.75" x14ac:dyDescent="0.25">
      <c r="B10" s="3" t="s">
        <v>25</v>
      </c>
      <c r="C10" s="2" t="s">
        <v>220</v>
      </c>
      <c r="D10" s="5">
        <v>274</v>
      </c>
      <c r="E10" s="4">
        <v>1</v>
      </c>
      <c r="F10" s="4">
        <v>4</v>
      </c>
      <c r="G10" s="4">
        <v>3</v>
      </c>
      <c r="H10" s="4">
        <v>3</v>
      </c>
      <c r="I10" s="10">
        <v>2</v>
      </c>
      <c r="J10" s="48">
        <v>274</v>
      </c>
      <c r="K10" s="77">
        <f t="shared" si="0"/>
        <v>1.0960000000000001</v>
      </c>
      <c r="L10" s="77">
        <f t="shared" si="1"/>
        <v>2.1920000000000002</v>
      </c>
      <c r="M10" s="50">
        <v>1.0960000000000001</v>
      </c>
      <c r="N10" s="80">
        <v>1.0960000000000001</v>
      </c>
      <c r="O10" s="82">
        <f>K10-E10</f>
        <v>9.6000000000000085E-2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25</v>
      </c>
      <c r="C11" s="2" t="s">
        <v>207</v>
      </c>
      <c r="D11" s="5">
        <v>230</v>
      </c>
      <c r="E11" s="4">
        <v>1</v>
      </c>
      <c r="F11" s="4">
        <v>5</v>
      </c>
      <c r="G11" s="4">
        <v>3</v>
      </c>
      <c r="H11" s="4">
        <v>3</v>
      </c>
      <c r="I11" s="10">
        <v>1</v>
      </c>
      <c r="J11" s="48">
        <v>230</v>
      </c>
      <c r="K11" s="77">
        <v>1</v>
      </c>
      <c r="L11" s="77">
        <f t="shared" si="1"/>
        <v>2</v>
      </c>
      <c r="M11" s="50">
        <v>0.92</v>
      </c>
      <c r="N11" s="80">
        <v>0.92</v>
      </c>
      <c r="O11" s="82">
        <f>K11-E11</f>
        <v>0</v>
      </c>
      <c r="P11" s="83">
        <v>0</v>
      </c>
      <c r="Q11" s="83">
        <v>0</v>
      </c>
      <c r="R11" s="84">
        <v>0</v>
      </c>
    </row>
    <row r="12" spans="2:18" ht="18.75" x14ac:dyDescent="0.25">
      <c r="B12" s="3" t="s">
        <v>25</v>
      </c>
      <c r="C12" s="2" t="s">
        <v>221</v>
      </c>
      <c r="D12" s="5">
        <v>187</v>
      </c>
      <c r="E12" s="4">
        <v>0</v>
      </c>
      <c r="F12" s="4">
        <v>3</v>
      </c>
      <c r="G12" s="4">
        <v>1</v>
      </c>
      <c r="H12" s="4">
        <v>1</v>
      </c>
      <c r="I12" s="10">
        <v>1</v>
      </c>
      <c r="J12" s="48">
        <v>187</v>
      </c>
      <c r="K12" s="77">
        <v>1</v>
      </c>
      <c r="L12" s="77">
        <f t="shared" si="1"/>
        <v>2</v>
      </c>
      <c r="M12" s="50">
        <v>0.748</v>
      </c>
      <c r="N12" s="80">
        <v>0.748</v>
      </c>
      <c r="O12" s="82">
        <f>K12-E12</f>
        <v>1</v>
      </c>
      <c r="P12" s="83">
        <v>0</v>
      </c>
      <c r="Q12" s="83">
        <v>0</v>
      </c>
      <c r="R12" s="84">
        <v>0</v>
      </c>
    </row>
    <row r="13" spans="2:18" ht="18.75" x14ac:dyDescent="0.25">
      <c r="B13" s="3" t="s">
        <v>25</v>
      </c>
      <c r="C13" s="2" t="s">
        <v>219</v>
      </c>
      <c r="D13" s="5">
        <v>135</v>
      </c>
      <c r="E13" s="4">
        <v>1</v>
      </c>
      <c r="F13" s="4">
        <v>3</v>
      </c>
      <c r="G13" s="4">
        <v>2</v>
      </c>
      <c r="H13" s="4">
        <v>2</v>
      </c>
      <c r="I13" s="10">
        <v>1</v>
      </c>
      <c r="J13" s="48">
        <v>135</v>
      </c>
      <c r="K13" s="77">
        <v>1</v>
      </c>
      <c r="L13" s="77">
        <f t="shared" si="1"/>
        <v>2</v>
      </c>
      <c r="M13" s="50">
        <v>0.54</v>
      </c>
      <c r="N13" s="80">
        <v>0.54</v>
      </c>
      <c r="O13" s="82">
        <f>K13-E13</f>
        <v>0</v>
      </c>
      <c r="P13" s="83">
        <v>0</v>
      </c>
      <c r="Q13" s="83">
        <v>0</v>
      </c>
      <c r="R13" s="84">
        <v>0</v>
      </c>
    </row>
    <row r="14" spans="2:18" ht="18.75" x14ac:dyDescent="0.25">
      <c r="B14" s="3" t="s">
        <v>25</v>
      </c>
      <c r="C14" s="2" t="s">
        <v>214</v>
      </c>
      <c r="D14" s="5">
        <v>130</v>
      </c>
      <c r="E14" s="4">
        <v>1</v>
      </c>
      <c r="F14" s="4">
        <v>4</v>
      </c>
      <c r="G14" s="4">
        <v>1</v>
      </c>
      <c r="H14" s="4">
        <v>1</v>
      </c>
      <c r="I14" s="10">
        <v>1</v>
      </c>
      <c r="J14" s="48">
        <v>130</v>
      </c>
      <c r="K14" s="77">
        <v>1</v>
      </c>
      <c r="L14" s="77">
        <f t="shared" si="1"/>
        <v>2</v>
      </c>
      <c r="M14" s="50">
        <v>0.52</v>
      </c>
      <c r="N14" s="80">
        <v>0.52</v>
      </c>
      <c r="O14" s="82">
        <f>K14-E14</f>
        <v>0</v>
      </c>
      <c r="P14" s="83">
        <v>0</v>
      </c>
      <c r="Q14" s="83">
        <v>0</v>
      </c>
      <c r="R14" s="84">
        <v>0</v>
      </c>
    </row>
    <row r="15" spans="2:18" ht="18.75" x14ac:dyDescent="0.25">
      <c r="B15" s="3" t="s">
        <v>25</v>
      </c>
      <c r="C15" s="2" t="s">
        <v>223</v>
      </c>
      <c r="D15" s="5">
        <v>124</v>
      </c>
      <c r="E15" s="4">
        <v>2</v>
      </c>
      <c r="F15" s="4">
        <v>3</v>
      </c>
      <c r="G15" s="4">
        <v>1</v>
      </c>
      <c r="H15" s="4">
        <v>1</v>
      </c>
      <c r="I15" s="10"/>
      <c r="J15" s="48">
        <v>124</v>
      </c>
      <c r="K15" s="77">
        <v>1</v>
      </c>
      <c r="L15" s="77">
        <f t="shared" si="1"/>
        <v>2</v>
      </c>
      <c r="M15" s="50">
        <v>0.496</v>
      </c>
      <c r="N15" s="80">
        <v>0.496</v>
      </c>
      <c r="O15" s="82">
        <v>0</v>
      </c>
      <c r="P15" s="83">
        <v>0</v>
      </c>
      <c r="Q15" s="83">
        <v>0</v>
      </c>
      <c r="R15" s="84">
        <v>0</v>
      </c>
    </row>
    <row r="16" spans="2:18" ht="18.75" x14ac:dyDescent="0.25">
      <c r="B16" s="3" t="s">
        <v>25</v>
      </c>
      <c r="C16" s="2" t="s">
        <v>211</v>
      </c>
      <c r="D16" s="5">
        <v>117</v>
      </c>
      <c r="E16" s="4">
        <v>1</v>
      </c>
      <c r="F16" s="4">
        <v>2</v>
      </c>
      <c r="G16" s="4">
        <v>1</v>
      </c>
      <c r="H16" s="4">
        <v>1</v>
      </c>
      <c r="I16" s="10">
        <v>0</v>
      </c>
      <c r="J16" s="48">
        <v>117</v>
      </c>
      <c r="K16" s="77">
        <v>1</v>
      </c>
      <c r="L16" s="77">
        <f t="shared" si="1"/>
        <v>2</v>
      </c>
      <c r="M16" s="50">
        <v>0.46800000000000003</v>
      </c>
      <c r="N16" s="80">
        <v>0.46800000000000003</v>
      </c>
      <c r="O16" s="82">
        <f t="shared" ref="O16:P18" si="2">K16-E16</f>
        <v>0</v>
      </c>
      <c r="P16" s="83">
        <f t="shared" si="2"/>
        <v>0</v>
      </c>
      <c r="Q16" s="83">
        <v>0</v>
      </c>
      <c r="R16" s="84">
        <v>0</v>
      </c>
    </row>
    <row r="17" spans="2:18" ht="18.75" x14ac:dyDescent="0.25">
      <c r="B17" s="3" t="s">
        <v>25</v>
      </c>
      <c r="C17" s="2" t="s">
        <v>208</v>
      </c>
      <c r="D17" s="5">
        <v>108</v>
      </c>
      <c r="E17" s="4">
        <v>1</v>
      </c>
      <c r="F17" s="4">
        <v>2</v>
      </c>
      <c r="G17" s="4">
        <v>1</v>
      </c>
      <c r="H17" s="4">
        <v>1</v>
      </c>
      <c r="I17" s="10">
        <v>1</v>
      </c>
      <c r="J17" s="48">
        <v>108</v>
      </c>
      <c r="K17" s="77">
        <v>1</v>
      </c>
      <c r="L17" s="77">
        <f t="shared" si="1"/>
        <v>2</v>
      </c>
      <c r="M17" s="50">
        <v>0.432</v>
      </c>
      <c r="N17" s="80">
        <v>0.432</v>
      </c>
      <c r="O17" s="82">
        <f t="shared" si="2"/>
        <v>0</v>
      </c>
      <c r="P17" s="83">
        <f t="shared" si="2"/>
        <v>0</v>
      </c>
      <c r="Q17" s="83">
        <v>0</v>
      </c>
      <c r="R17" s="84">
        <v>0</v>
      </c>
    </row>
    <row r="18" spans="2:18" ht="18.75" x14ac:dyDescent="0.25">
      <c r="B18" s="3" t="s">
        <v>25</v>
      </c>
      <c r="C18" s="2" t="s">
        <v>213</v>
      </c>
      <c r="D18" s="5">
        <v>105</v>
      </c>
      <c r="E18" s="4">
        <v>1</v>
      </c>
      <c r="F18" s="4">
        <v>2</v>
      </c>
      <c r="G18" s="4">
        <v>1</v>
      </c>
      <c r="H18" s="4">
        <v>1</v>
      </c>
      <c r="I18" s="10">
        <v>1</v>
      </c>
      <c r="J18" s="48">
        <v>105</v>
      </c>
      <c r="K18" s="77">
        <v>1</v>
      </c>
      <c r="L18" s="77">
        <f t="shared" si="1"/>
        <v>2</v>
      </c>
      <c r="M18" s="50">
        <v>0.42</v>
      </c>
      <c r="N18" s="80">
        <v>0.42</v>
      </c>
      <c r="O18" s="82">
        <f t="shared" si="2"/>
        <v>0</v>
      </c>
      <c r="P18" s="83">
        <f t="shared" si="2"/>
        <v>0</v>
      </c>
      <c r="Q18" s="83">
        <v>0</v>
      </c>
      <c r="R18" s="84">
        <v>0</v>
      </c>
    </row>
    <row r="19" spans="2:18" ht="18.75" x14ac:dyDescent="0.25">
      <c r="B19" s="3" t="s">
        <v>25</v>
      </c>
      <c r="C19" s="2" t="s">
        <v>206</v>
      </c>
      <c r="D19" s="5">
        <v>77</v>
      </c>
      <c r="E19" s="4">
        <v>2</v>
      </c>
      <c r="F19" s="4">
        <v>2</v>
      </c>
      <c r="G19" s="4">
        <v>1</v>
      </c>
      <c r="H19" s="4">
        <v>1</v>
      </c>
      <c r="I19" s="10">
        <v>0</v>
      </c>
      <c r="J19" s="48">
        <v>77</v>
      </c>
      <c r="K19" s="77">
        <v>1</v>
      </c>
      <c r="L19" s="77">
        <f t="shared" si="1"/>
        <v>2</v>
      </c>
      <c r="M19" s="50">
        <v>0.308</v>
      </c>
      <c r="N19" s="80">
        <v>0.308</v>
      </c>
      <c r="O19" s="82">
        <v>0</v>
      </c>
      <c r="P19" s="83">
        <f>L19-F19</f>
        <v>0</v>
      </c>
      <c r="Q19" s="83">
        <v>0</v>
      </c>
      <c r="R19" s="84">
        <v>0</v>
      </c>
    </row>
    <row r="20" spans="2:18" ht="18.75" x14ac:dyDescent="0.25">
      <c r="B20" s="3" t="s">
        <v>25</v>
      </c>
      <c r="C20" s="2" t="s">
        <v>798</v>
      </c>
      <c r="D20" s="5">
        <v>76</v>
      </c>
      <c r="E20" s="4">
        <v>1</v>
      </c>
      <c r="F20" s="4">
        <v>2</v>
      </c>
      <c r="G20" s="4">
        <v>2</v>
      </c>
      <c r="H20" s="4">
        <v>2</v>
      </c>
      <c r="I20" s="10">
        <v>1</v>
      </c>
      <c r="J20" s="48">
        <v>76</v>
      </c>
      <c r="K20" s="77">
        <v>1</v>
      </c>
      <c r="L20" s="77">
        <f t="shared" si="1"/>
        <v>2</v>
      </c>
      <c r="M20" s="50">
        <v>0.30399999999999999</v>
      </c>
      <c r="N20" s="80">
        <v>0.30399999999999999</v>
      </c>
      <c r="O20" s="82">
        <f>K20-E20</f>
        <v>0</v>
      </c>
      <c r="P20" s="83">
        <f>L20-F20</f>
        <v>0</v>
      </c>
      <c r="Q20" s="83">
        <v>0</v>
      </c>
      <c r="R20" s="84">
        <v>0</v>
      </c>
    </row>
    <row r="21" spans="2:18" ht="18.75" x14ac:dyDescent="0.25">
      <c r="B21" s="3" t="s">
        <v>25</v>
      </c>
      <c r="C21" s="2" t="s">
        <v>210</v>
      </c>
      <c r="D21" s="5">
        <v>67</v>
      </c>
      <c r="E21" s="4">
        <v>2</v>
      </c>
      <c r="F21" s="4">
        <v>5</v>
      </c>
      <c r="G21" s="4">
        <v>1</v>
      </c>
      <c r="H21" s="4">
        <v>1</v>
      </c>
      <c r="I21" s="10">
        <v>1</v>
      </c>
      <c r="J21" s="48">
        <v>67</v>
      </c>
      <c r="K21" s="77">
        <v>1</v>
      </c>
      <c r="L21" s="77">
        <f t="shared" si="1"/>
        <v>2</v>
      </c>
      <c r="M21" s="50">
        <v>0.26800000000000002</v>
      </c>
      <c r="N21" s="80">
        <v>0.26800000000000002</v>
      </c>
      <c r="O21" s="82">
        <v>0</v>
      </c>
      <c r="P21" s="83">
        <v>0</v>
      </c>
      <c r="Q21" s="83">
        <v>0</v>
      </c>
      <c r="R21" s="84">
        <v>0</v>
      </c>
    </row>
    <row r="22" spans="2:18" ht="18.75" x14ac:dyDescent="0.25">
      <c r="B22" s="3" t="s">
        <v>25</v>
      </c>
      <c r="C22" s="2" t="s">
        <v>217</v>
      </c>
      <c r="D22" s="5">
        <v>51</v>
      </c>
      <c r="E22" s="4">
        <v>1</v>
      </c>
      <c r="F22" s="4">
        <v>2</v>
      </c>
      <c r="G22" s="4">
        <v>1</v>
      </c>
      <c r="H22" s="4">
        <v>1</v>
      </c>
      <c r="I22" s="10">
        <v>1</v>
      </c>
      <c r="J22" s="48">
        <v>51</v>
      </c>
      <c r="K22" s="77">
        <v>1</v>
      </c>
      <c r="L22" s="77">
        <f t="shared" si="1"/>
        <v>2</v>
      </c>
      <c r="M22" s="50">
        <v>0.20399999999999999</v>
      </c>
      <c r="N22" s="80">
        <v>0.20399999999999999</v>
      </c>
      <c r="O22" s="82">
        <f>K22-E22</f>
        <v>0</v>
      </c>
      <c r="P22" s="83">
        <f>L22-F22</f>
        <v>0</v>
      </c>
      <c r="Q22" s="83">
        <v>0</v>
      </c>
      <c r="R22" s="84">
        <v>0</v>
      </c>
    </row>
    <row r="23" spans="2:18" ht="18.75" x14ac:dyDescent="0.25">
      <c r="B23" s="3" t="s">
        <v>25</v>
      </c>
      <c r="C23" s="2" t="s">
        <v>212</v>
      </c>
      <c r="D23" s="5">
        <v>49</v>
      </c>
      <c r="E23" s="4">
        <v>1</v>
      </c>
      <c r="F23" s="4">
        <v>2</v>
      </c>
      <c r="G23" s="4">
        <v>1</v>
      </c>
      <c r="H23" s="4">
        <v>1</v>
      </c>
      <c r="I23" s="10">
        <v>1</v>
      </c>
      <c r="J23" s="48">
        <v>49</v>
      </c>
      <c r="K23" s="77">
        <v>1</v>
      </c>
      <c r="L23" s="77">
        <f t="shared" si="1"/>
        <v>2</v>
      </c>
      <c r="M23" s="50">
        <v>0.19600000000000001</v>
      </c>
      <c r="N23" s="80">
        <v>0.19600000000000001</v>
      </c>
      <c r="O23" s="82">
        <f>K23-E23</f>
        <v>0</v>
      </c>
      <c r="P23" s="83">
        <f>L23-F23</f>
        <v>0</v>
      </c>
      <c r="Q23" s="83">
        <v>0</v>
      </c>
      <c r="R23" s="84">
        <v>0</v>
      </c>
    </row>
  </sheetData>
  <mergeCells count="6">
    <mergeCell ref="C2:C3"/>
    <mergeCell ref="B1:R1"/>
    <mergeCell ref="B2:B3"/>
    <mergeCell ref="D2:I2"/>
    <mergeCell ref="J2:N2"/>
    <mergeCell ref="O2:R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zoomScale="90" zoomScaleNormal="90" workbookViewId="0">
      <selection activeCell="B9" sqref="B9"/>
    </sheetView>
  </sheetViews>
  <sheetFormatPr defaultRowHeight="15" x14ac:dyDescent="0.25"/>
  <cols>
    <col min="1" max="1" width="18.28515625" bestFit="1" customWidth="1"/>
    <col min="2" max="2" width="102.140625" bestFit="1" customWidth="1"/>
    <col min="17" max="17" width="9.28515625" customWidth="1"/>
  </cols>
  <sheetData>
    <row r="1" spans="1:17" ht="227.25" customHeight="1" thickBot="1" x14ac:dyDescent="0.3">
      <c r="A1" s="98" t="s">
        <v>989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7" ht="42" customHeight="1" thickBot="1" x14ac:dyDescent="0.3">
      <c r="A2" s="101" t="s">
        <v>0</v>
      </c>
      <c r="B2" s="103" t="s">
        <v>1</v>
      </c>
      <c r="C2" s="105" t="s">
        <v>2</v>
      </c>
      <c r="D2" s="106"/>
      <c r="E2" s="106"/>
      <c r="F2" s="106"/>
      <c r="G2" s="106"/>
      <c r="H2" s="107"/>
      <c r="I2" s="108" t="s">
        <v>3</v>
      </c>
      <c r="J2" s="109"/>
      <c r="K2" s="109"/>
      <c r="L2" s="109"/>
      <c r="M2" s="110"/>
      <c r="N2" s="111" t="s">
        <v>4</v>
      </c>
      <c r="O2" s="112"/>
      <c r="P2" s="112"/>
      <c r="Q2" s="113"/>
    </row>
    <row r="3" spans="1:17" ht="159" thickBot="1" x14ac:dyDescent="0.3">
      <c r="A3" s="102"/>
      <c r="B3" s="104"/>
      <c r="C3" s="38" t="s">
        <v>5</v>
      </c>
      <c r="D3" s="39" t="s">
        <v>6</v>
      </c>
      <c r="E3" s="39" t="s">
        <v>96</v>
      </c>
      <c r="F3" s="39" t="s">
        <v>7</v>
      </c>
      <c r="G3" s="39" t="s">
        <v>8</v>
      </c>
      <c r="H3" s="40" t="s">
        <v>9</v>
      </c>
      <c r="I3" s="41" t="s">
        <v>10</v>
      </c>
      <c r="J3" s="42" t="s">
        <v>11</v>
      </c>
      <c r="K3" s="39" t="s">
        <v>12</v>
      </c>
      <c r="L3" s="42" t="s">
        <v>7</v>
      </c>
      <c r="M3" s="43" t="s">
        <v>8</v>
      </c>
      <c r="N3" s="44" t="s">
        <v>11</v>
      </c>
      <c r="O3" s="45" t="s">
        <v>12</v>
      </c>
      <c r="P3" s="46" t="s">
        <v>13</v>
      </c>
      <c r="Q3" s="47" t="s">
        <v>8</v>
      </c>
    </row>
    <row r="4" spans="1:17" ht="18.75" x14ac:dyDescent="0.25">
      <c r="A4" s="3" t="s">
        <v>26</v>
      </c>
      <c r="B4" s="2" t="s">
        <v>224</v>
      </c>
      <c r="C4" s="5">
        <v>766</v>
      </c>
      <c r="D4" s="4">
        <v>4</v>
      </c>
      <c r="E4" s="4">
        <v>10</v>
      </c>
      <c r="F4" s="4">
        <v>5</v>
      </c>
      <c r="G4" s="4">
        <v>5</v>
      </c>
      <c r="H4" s="10">
        <v>4</v>
      </c>
      <c r="I4" s="48">
        <v>766</v>
      </c>
      <c r="J4" s="77">
        <f xml:space="preserve"> I4/250</f>
        <v>3.0640000000000001</v>
      </c>
      <c r="K4" s="77">
        <f t="shared" ref="K4:K6" si="0" xml:space="preserve"> J4*2</f>
        <v>6.1280000000000001</v>
      </c>
      <c r="L4" s="50">
        <v>3.0640000000000001</v>
      </c>
      <c r="M4" s="80">
        <v>3.0640000000000001</v>
      </c>
      <c r="N4" s="82">
        <v>0</v>
      </c>
      <c r="O4" s="83">
        <v>0</v>
      </c>
      <c r="P4" s="83">
        <v>0</v>
      </c>
      <c r="Q4" s="84">
        <v>0</v>
      </c>
    </row>
    <row r="5" spans="1:17" ht="18.75" x14ac:dyDescent="0.25">
      <c r="A5" s="3" t="s">
        <v>26</v>
      </c>
      <c r="B5" s="2" t="s">
        <v>802</v>
      </c>
      <c r="C5" s="5">
        <v>119</v>
      </c>
      <c r="D5" s="4">
        <v>1</v>
      </c>
      <c r="E5" s="4">
        <v>2</v>
      </c>
      <c r="F5" s="4">
        <v>1</v>
      </c>
      <c r="G5" s="4">
        <v>1</v>
      </c>
      <c r="H5" s="10">
        <v>0</v>
      </c>
      <c r="I5" s="48">
        <v>119</v>
      </c>
      <c r="J5" s="77">
        <v>1</v>
      </c>
      <c r="K5" s="77">
        <f t="shared" si="0"/>
        <v>2</v>
      </c>
      <c r="L5" s="50">
        <v>0.47599999999999998</v>
      </c>
      <c r="M5" s="80">
        <v>0.47599999999999998</v>
      </c>
      <c r="N5" s="82">
        <f>J5-D5</f>
        <v>0</v>
      </c>
      <c r="O5" s="83">
        <f>K5-E5</f>
        <v>0</v>
      </c>
      <c r="P5" s="83">
        <v>0</v>
      </c>
      <c r="Q5" s="84">
        <v>0</v>
      </c>
    </row>
    <row r="6" spans="1:17" ht="18.75" x14ac:dyDescent="0.25">
      <c r="A6" s="3" t="s">
        <v>26</v>
      </c>
      <c r="B6" s="2" t="s">
        <v>801</v>
      </c>
      <c r="C6" s="5">
        <v>87</v>
      </c>
      <c r="D6" s="4">
        <v>1</v>
      </c>
      <c r="E6" s="4">
        <v>3</v>
      </c>
      <c r="F6" s="4">
        <v>1</v>
      </c>
      <c r="G6" s="4">
        <v>1</v>
      </c>
      <c r="H6" s="10">
        <v>1</v>
      </c>
      <c r="I6" s="48">
        <v>87</v>
      </c>
      <c r="J6" s="77">
        <v>1</v>
      </c>
      <c r="K6" s="77">
        <f t="shared" si="0"/>
        <v>2</v>
      </c>
      <c r="L6" s="50">
        <v>0.34799999999999998</v>
      </c>
      <c r="M6" s="80">
        <v>0.34799999999999998</v>
      </c>
      <c r="N6" s="82">
        <f t="shared" ref="N6" si="1">J6-D6</f>
        <v>0</v>
      </c>
      <c r="O6" s="83">
        <v>0</v>
      </c>
      <c r="P6" s="83">
        <v>0</v>
      </c>
      <c r="Q6" s="84">
        <v>0</v>
      </c>
    </row>
  </sheetData>
  <mergeCells count="6">
    <mergeCell ref="B2:B3"/>
    <mergeCell ref="A1:Q1"/>
    <mergeCell ref="A2:A3"/>
    <mergeCell ref="C2:H2"/>
    <mergeCell ref="I2:M2"/>
    <mergeCell ref="N2:Q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"/>
  <sheetViews>
    <sheetView zoomScale="80" zoomScaleNormal="80" workbookViewId="0">
      <selection activeCell="V1" sqref="V1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227.25" customHeight="1" thickBot="1" x14ac:dyDescent="0.3">
      <c r="B1" s="98" t="s">
        <v>989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0"/>
    </row>
    <row r="2" spans="2:18" ht="43.5" customHeight="1" thickBot="1" x14ac:dyDescent="0.3">
      <c r="B2" s="101" t="s">
        <v>0</v>
      </c>
      <c r="C2" s="103" t="s">
        <v>1</v>
      </c>
      <c r="D2" s="105" t="s">
        <v>2</v>
      </c>
      <c r="E2" s="106"/>
      <c r="F2" s="106"/>
      <c r="G2" s="106"/>
      <c r="H2" s="106"/>
      <c r="I2" s="107"/>
      <c r="J2" s="108" t="s">
        <v>3</v>
      </c>
      <c r="K2" s="109"/>
      <c r="L2" s="109"/>
      <c r="M2" s="109"/>
      <c r="N2" s="110"/>
      <c r="O2" s="111" t="s">
        <v>4</v>
      </c>
      <c r="P2" s="112"/>
      <c r="Q2" s="112"/>
      <c r="R2" s="113"/>
    </row>
    <row r="3" spans="2:18" ht="159" thickBot="1" x14ac:dyDescent="0.3">
      <c r="B3" s="102"/>
      <c r="C3" s="104"/>
      <c r="D3" s="38" t="s">
        <v>5</v>
      </c>
      <c r="E3" s="39" t="s">
        <v>6</v>
      </c>
      <c r="F3" s="39" t="s">
        <v>96</v>
      </c>
      <c r="G3" s="39" t="s">
        <v>7</v>
      </c>
      <c r="H3" s="39" t="s">
        <v>8</v>
      </c>
      <c r="I3" s="40" t="s">
        <v>9</v>
      </c>
      <c r="J3" s="41" t="s">
        <v>10</v>
      </c>
      <c r="K3" s="42" t="s">
        <v>11</v>
      </c>
      <c r="L3" s="39" t="s">
        <v>12</v>
      </c>
      <c r="M3" s="42" t="s">
        <v>7</v>
      </c>
      <c r="N3" s="43" t="s">
        <v>8</v>
      </c>
      <c r="O3" s="44" t="s">
        <v>11</v>
      </c>
      <c r="P3" s="45" t="s">
        <v>12</v>
      </c>
      <c r="Q3" s="46" t="s">
        <v>13</v>
      </c>
      <c r="R3" s="47" t="s">
        <v>8</v>
      </c>
    </row>
    <row r="4" spans="2:18" ht="18.75" x14ac:dyDescent="0.25">
      <c r="B4" s="3" t="s">
        <v>27</v>
      </c>
      <c r="C4" s="2" t="s">
        <v>228</v>
      </c>
      <c r="D4" s="5">
        <v>2965</v>
      </c>
      <c r="E4" s="4">
        <v>7</v>
      </c>
      <c r="F4" s="4">
        <v>21</v>
      </c>
      <c r="G4" s="4">
        <v>8</v>
      </c>
      <c r="H4" s="4">
        <v>8</v>
      </c>
      <c r="I4" s="10">
        <v>4</v>
      </c>
      <c r="J4" s="48">
        <v>2965</v>
      </c>
      <c r="K4" s="77">
        <f xml:space="preserve"> J4/250</f>
        <v>11.86</v>
      </c>
      <c r="L4" s="77">
        <f t="shared" ref="L4:L10" si="0" xml:space="preserve"> K4*2</f>
        <v>23.72</v>
      </c>
      <c r="M4" s="50">
        <v>11.86</v>
      </c>
      <c r="N4" s="80">
        <v>11.86</v>
      </c>
      <c r="O4" s="82">
        <f t="shared" ref="O4:O9" si="1">K4-E4</f>
        <v>4.8599999999999994</v>
      </c>
      <c r="P4" s="83">
        <f>L4-F4</f>
        <v>2.7199999999999989</v>
      </c>
      <c r="Q4" s="83">
        <f xml:space="preserve"> M4-G4</f>
        <v>3.8599999999999994</v>
      </c>
      <c r="R4" s="84">
        <f xml:space="preserve"> N4-H4</f>
        <v>3.8599999999999994</v>
      </c>
    </row>
    <row r="5" spans="2:18" ht="18.75" x14ac:dyDescent="0.25">
      <c r="B5" s="3" t="s">
        <v>27</v>
      </c>
      <c r="C5" s="2" t="s">
        <v>229</v>
      </c>
      <c r="D5" s="5">
        <v>436</v>
      </c>
      <c r="E5" s="4">
        <v>1</v>
      </c>
      <c r="F5" s="4">
        <v>2</v>
      </c>
      <c r="G5" s="4">
        <v>1</v>
      </c>
      <c r="H5" s="4">
        <v>1</v>
      </c>
      <c r="I5" s="10">
        <v>1</v>
      </c>
      <c r="J5" s="48">
        <v>436</v>
      </c>
      <c r="K5" s="77">
        <f xml:space="preserve"> J5/250</f>
        <v>1.744</v>
      </c>
      <c r="L5" s="77">
        <f t="shared" si="0"/>
        <v>3.488</v>
      </c>
      <c r="M5" s="50">
        <v>1.744</v>
      </c>
      <c r="N5" s="80">
        <v>1.744</v>
      </c>
      <c r="O5" s="82">
        <f t="shared" si="1"/>
        <v>0.74399999999999999</v>
      </c>
      <c r="P5" s="83">
        <f>L5-F5</f>
        <v>1.488</v>
      </c>
      <c r="Q5" s="83">
        <f xml:space="preserve"> M5-G5</f>
        <v>0.74399999999999999</v>
      </c>
      <c r="R5" s="84">
        <f xml:space="preserve"> N5-H5</f>
        <v>0.74399999999999999</v>
      </c>
    </row>
    <row r="6" spans="2:18" ht="18.75" x14ac:dyDescent="0.25">
      <c r="B6" s="3" t="s">
        <v>27</v>
      </c>
      <c r="C6" s="2" t="s">
        <v>227</v>
      </c>
      <c r="D6" s="5">
        <v>159</v>
      </c>
      <c r="E6" s="4">
        <v>1</v>
      </c>
      <c r="F6" s="4">
        <v>2</v>
      </c>
      <c r="G6" s="4">
        <v>1</v>
      </c>
      <c r="H6" s="4">
        <v>1</v>
      </c>
      <c r="I6" s="10">
        <v>1</v>
      </c>
      <c r="J6" s="48">
        <v>159</v>
      </c>
      <c r="K6" s="77">
        <v>1</v>
      </c>
      <c r="L6" s="77">
        <f t="shared" si="0"/>
        <v>2</v>
      </c>
      <c r="M6" s="50">
        <v>0.63600000000000001</v>
      </c>
      <c r="N6" s="80">
        <v>0.63600000000000001</v>
      </c>
      <c r="O6" s="82">
        <f t="shared" si="1"/>
        <v>0</v>
      </c>
      <c r="P6" s="83">
        <f>L6-F6</f>
        <v>0</v>
      </c>
      <c r="Q6" s="83">
        <v>0</v>
      </c>
      <c r="R6" s="84">
        <v>0</v>
      </c>
    </row>
    <row r="7" spans="2:18" ht="18.75" x14ac:dyDescent="0.25">
      <c r="B7" s="3" t="s">
        <v>27</v>
      </c>
      <c r="C7" s="2" t="s">
        <v>226</v>
      </c>
      <c r="D7" s="5">
        <v>142</v>
      </c>
      <c r="E7" s="4">
        <v>1</v>
      </c>
      <c r="F7" s="4">
        <v>3</v>
      </c>
      <c r="G7" s="4">
        <v>1</v>
      </c>
      <c r="H7" s="4">
        <v>1</v>
      </c>
      <c r="I7" s="10">
        <v>1</v>
      </c>
      <c r="J7" s="48">
        <v>142</v>
      </c>
      <c r="K7" s="77">
        <v>1</v>
      </c>
      <c r="L7" s="77">
        <f t="shared" si="0"/>
        <v>2</v>
      </c>
      <c r="M7" s="50">
        <v>0.56799999999999995</v>
      </c>
      <c r="N7" s="80">
        <v>0.56799999999999995</v>
      </c>
      <c r="O7" s="82">
        <f t="shared" si="1"/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27</v>
      </c>
      <c r="C8" s="2" t="s">
        <v>225</v>
      </c>
      <c r="D8" s="5">
        <v>134</v>
      </c>
      <c r="E8" s="4">
        <v>1</v>
      </c>
      <c r="F8" s="4">
        <v>2</v>
      </c>
      <c r="G8" s="4">
        <v>1</v>
      </c>
      <c r="H8" s="4">
        <v>1</v>
      </c>
      <c r="I8" s="10">
        <v>1</v>
      </c>
      <c r="J8" s="48">
        <v>134</v>
      </c>
      <c r="K8" s="77">
        <v>1</v>
      </c>
      <c r="L8" s="77">
        <f t="shared" si="0"/>
        <v>2</v>
      </c>
      <c r="M8" s="50">
        <v>0.53600000000000003</v>
      </c>
      <c r="N8" s="80">
        <v>0.53600000000000003</v>
      </c>
      <c r="O8" s="82">
        <f t="shared" si="1"/>
        <v>0</v>
      </c>
      <c r="P8" s="83">
        <f>L8-F8</f>
        <v>0</v>
      </c>
      <c r="Q8" s="83">
        <v>0</v>
      </c>
      <c r="R8" s="84">
        <v>0</v>
      </c>
    </row>
    <row r="9" spans="2:18" ht="18.75" x14ac:dyDescent="0.25">
      <c r="B9" s="3" t="s">
        <v>27</v>
      </c>
      <c r="C9" s="2" t="s">
        <v>230</v>
      </c>
      <c r="D9" s="5">
        <v>77</v>
      </c>
      <c r="E9" s="4">
        <v>1</v>
      </c>
      <c r="F9" s="4">
        <v>1</v>
      </c>
      <c r="G9" s="4">
        <v>1</v>
      </c>
      <c r="H9" s="4">
        <v>1</v>
      </c>
      <c r="I9" s="10">
        <v>1</v>
      </c>
      <c r="J9" s="48">
        <v>77</v>
      </c>
      <c r="K9" s="77">
        <v>1</v>
      </c>
      <c r="L9" s="77">
        <f t="shared" si="0"/>
        <v>2</v>
      </c>
      <c r="M9" s="50">
        <v>0.308</v>
      </c>
      <c r="N9" s="80">
        <v>0.308</v>
      </c>
      <c r="O9" s="82">
        <f t="shared" si="1"/>
        <v>0</v>
      </c>
      <c r="P9" s="83">
        <f>L9-F9</f>
        <v>1</v>
      </c>
      <c r="Q9" s="83">
        <v>0</v>
      </c>
      <c r="R9" s="84">
        <v>0</v>
      </c>
    </row>
    <row r="10" spans="2:18" ht="18.75" x14ac:dyDescent="0.25">
      <c r="B10" s="3" t="s">
        <v>27</v>
      </c>
      <c r="C10" s="2" t="s">
        <v>803</v>
      </c>
      <c r="D10" s="5">
        <v>19</v>
      </c>
      <c r="E10" s="4">
        <v>2</v>
      </c>
      <c r="F10" s="4">
        <v>2</v>
      </c>
      <c r="G10" s="4">
        <v>1</v>
      </c>
      <c r="H10" s="4">
        <v>1</v>
      </c>
      <c r="I10" s="10">
        <v>1</v>
      </c>
      <c r="J10" s="48">
        <v>19</v>
      </c>
      <c r="K10" s="77">
        <v>1</v>
      </c>
      <c r="L10" s="77">
        <f t="shared" si="0"/>
        <v>2</v>
      </c>
      <c r="M10" s="50">
        <v>7.5999999999999998E-2</v>
      </c>
      <c r="N10" s="80">
        <v>7.5999999999999998E-2</v>
      </c>
      <c r="O10" s="82">
        <v>0</v>
      </c>
      <c r="P10" s="83">
        <f>L10-F10</f>
        <v>0</v>
      </c>
      <c r="Q10" s="83">
        <v>0</v>
      </c>
      <c r="R10" s="84">
        <v>0</v>
      </c>
    </row>
  </sheetData>
  <mergeCells count="6">
    <mergeCell ref="C2:C3"/>
    <mergeCell ref="B1:R1"/>
    <mergeCell ref="B2:B3"/>
    <mergeCell ref="D2:I2"/>
    <mergeCell ref="J2:N2"/>
    <mergeCell ref="O2:R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"/>
  <sheetViews>
    <sheetView workbookViewId="0">
      <selection activeCell="B1" sqref="B1:R1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240" customHeight="1" thickBot="1" x14ac:dyDescent="0.3">
      <c r="B1" s="98" t="s">
        <v>989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0"/>
    </row>
    <row r="2" spans="2:18" ht="39.75" customHeight="1" thickBot="1" x14ac:dyDescent="0.3">
      <c r="B2" s="101" t="s">
        <v>0</v>
      </c>
      <c r="C2" s="103" t="s">
        <v>1</v>
      </c>
      <c r="D2" s="105" t="s">
        <v>2</v>
      </c>
      <c r="E2" s="106"/>
      <c r="F2" s="106"/>
      <c r="G2" s="106"/>
      <c r="H2" s="106"/>
      <c r="I2" s="107"/>
      <c r="J2" s="108" t="s">
        <v>3</v>
      </c>
      <c r="K2" s="109"/>
      <c r="L2" s="109"/>
      <c r="M2" s="109"/>
      <c r="N2" s="110"/>
      <c r="O2" s="111" t="s">
        <v>4</v>
      </c>
      <c r="P2" s="112"/>
      <c r="Q2" s="112"/>
      <c r="R2" s="113"/>
    </row>
    <row r="3" spans="2:18" ht="159" thickBot="1" x14ac:dyDescent="0.3">
      <c r="B3" s="102"/>
      <c r="C3" s="104"/>
      <c r="D3" s="38" t="s">
        <v>5</v>
      </c>
      <c r="E3" s="39" t="s">
        <v>6</v>
      </c>
      <c r="F3" s="39" t="s">
        <v>96</v>
      </c>
      <c r="G3" s="39" t="s">
        <v>7</v>
      </c>
      <c r="H3" s="39" t="s">
        <v>8</v>
      </c>
      <c r="I3" s="40" t="s">
        <v>9</v>
      </c>
      <c r="J3" s="41" t="s">
        <v>10</v>
      </c>
      <c r="K3" s="42" t="s">
        <v>11</v>
      </c>
      <c r="L3" s="39" t="s">
        <v>12</v>
      </c>
      <c r="M3" s="42" t="s">
        <v>7</v>
      </c>
      <c r="N3" s="43" t="s">
        <v>8</v>
      </c>
      <c r="O3" s="44" t="s">
        <v>11</v>
      </c>
      <c r="P3" s="45" t="s">
        <v>12</v>
      </c>
      <c r="Q3" s="46" t="s">
        <v>13</v>
      </c>
      <c r="R3" s="47" t="s">
        <v>8</v>
      </c>
    </row>
    <row r="4" spans="2:18" ht="18.75" x14ac:dyDescent="0.25">
      <c r="B4" s="3" t="s">
        <v>28</v>
      </c>
      <c r="C4" s="2" t="s">
        <v>231</v>
      </c>
      <c r="D4" s="5">
        <v>695</v>
      </c>
      <c r="E4" s="4">
        <v>1</v>
      </c>
      <c r="F4" s="4">
        <v>8</v>
      </c>
      <c r="G4" s="4">
        <v>11</v>
      </c>
      <c r="H4" s="4">
        <v>11</v>
      </c>
      <c r="I4" s="10">
        <v>5</v>
      </c>
      <c r="J4" s="48">
        <v>695</v>
      </c>
      <c r="K4" s="77">
        <f xml:space="preserve"> J4/250</f>
        <v>2.78</v>
      </c>
      <c r="L4" s="77">
        <f t="shared" ref="L4" si="0" xml:space="preserve"> K4*2</f>
        <v>5.56</v>
      </c>
      <c r="M4" s="50">
        <v>2.78</v>
      </c>
      <c r="N4" s="80">
        <v>2.78</v>
      </c>
      <c r="O4" s="82">
        <f>K4-E4</f>
        <v>1.7799999999999998</v>
      </c>
      <c r="P4" s="83">
        <v>0</v>
      </c>
      <c r="Q4" s="83">
        <v>0</v>
      </c>
      <c r="R4" s="84">
        <v>0</v>
      </c>
    </row>
  </sheetData>
  <mergeCells count="6">
    <mergeCell ref="C2:C3"/>
    <mergeCell ref="B1:R1"/>
    <mergeCell ref="B2:B3"/>
    <mergeCell ref="D2:I2"/>
    <mergeCell ref="J2:N2"/>
    <mergeCell ref="O2:R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80" zoomScaleNormal="80" workbookViewId="0">
      <selection sqref="A1:Q1"/>
    </sheetView>
  </sheetViews>
  <sheetFormatPr defaultRowHeight="15" x14ac:dyDescent="0.25"/>
  <cols>
    <col min="1" max="1" width="18.28515625" bestFit="1" customWidth="1"/>
    <col min="2" max="2" width="102.140625" bestFit="1" customWidth="1"/>
    <col min="17" max="17" width="9.28515625" customWidth="1"/>
  </cols>
  <sheetData>
    <row r="1" spans="1:17" ht="199.5" customHeight="1" thickBot="1" x14ac:dyDescent="0.3">
      <c r="A1" s="98" t="s">
        <v>989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7" ht="50.25" customHeight="1" thickBot="1" x14ac:dyDescent="0.3">
      <c r="A2" s="101" t="s">
        <v>0</v>
      </c>
      <c r="B2" s="103" t="s">
        <v>1</v>
      </c>
      <c r="C2" s="105" t="s">
        <v>2</v>
      </c>
      <c r="D2" s="106"/>
      <c r="E2" s="106"/>
      <c r="F2" s="106"/>
      <c r="G2" s="106"/>
      <c r="H2" s="107"/>
      <c r="I2" s="108" t="s">
        <v>3</v>
      </c>
      <c r="J2" s="109"/>
      <c r="K2" s="109"/>
      <c r="L2" s="109"/>
      <c r="M2" s="110"/>
      <c r="N2" s="111" t="s">
        <v>4</v>
      </c>
      <c r="O2" s="112"/>
      <c r="P2" s="112"/>
      <c r="Q2" s="113"/>
    </row>
    <row r="3" spans="1:17" ht="159" thickBot="1" x14ac:dyDescent="0.3">
      <c r="A3" s="102"/>
      <c r="B3" s="104"/>
      <c r="C3" s="38" t="s">
        <v>5</v>
      </c>
      <c r="D3" s="39" t="s">
        <v>6</v>
      </c>
      <c r="E3" s="39" t="s">
        <v>96</v>
      </c>
      <c r="F3" s="39" t="s">
        <v>7</v>
      </c>
      <c r="G3" s="39" t="s">
        <v>8</v>
      </c>
      <c r="H3" s="40" t="s">
        <v>9</v>
      </c>
      <c r="I3" s="41" t="s">
        <v>10</v>
      </c>
      <c r="J3" s="42" t="s">
        <v>11</v>
      </c>
      <c r="K3" s="39" t="s">
        <v>12</v>
      </c>
      <c r="L3" s="42" t="s">
        <v>7</v>
      </c>
      <c r="M3" s="43" t="s">
        <v>8</v>
      </c>
      <c r="N3" s="44" t="s">
        <v>11</v>
      </c>
      <c r="O3" s="45" t="s">
        <v>12</v>
      </c>
      <c r="P3" s="46" t="s">
        <v>13</v>
      </c>
      <c r="Q3" s="47" t="s">
        <v>8</v>
      </c>
    </row>
    <row r="4" spans="1:17" ht="18.75" x14ac:dyDescent="0.25">
      <c r="A4" s="3" t="s">
        <v>29</v>
      </c>
      <c r="B4" s="2" t="s">
        <v>234</v>
      </c>
      <c r="C4" s="5">
        <v>207</v>
      </c>
      <c r="D4" s="4">
        <v>1</v>
      </c>
      <c r="E4" s="4">
        <v>8</v>
      </c>
      <c r="F4" s="4">
        <v>3</v>
      </c>
      <c r="G4" s="4">
        <v>3</v>
      </c>
      <c r="H4" s="10">
        <v>2</v>
      </c>
      <c r="I4" s="48">
        <v>207</v>
      </c>
      <c r="J4" s="77">
        <v>1</v>
      </c>
      <c r="K4" s="77">
        <f t="shared" ref="K4:K11" si="0" xml:space="preserve"> J4*2</f>
        <v>2</v>
      </c>
      <c r="L4" s="50">
        <v>0.82799999999999996</v>
      </c>
      <c r="M4" s="80">
        <v>0.82799999999999996</v>
      </c>
      <c r="N4" s="82">
        <f>J4-D4</f>
        <v>0</v>
      </c>
      <c r="O4" s="83">
        <v>0</v>
      </c>
      <c r="P4" s="83">
        <v>0</v>
      </c>
      <c r="Q4" s="84">
        <v>0</v>
      </c>
    </row>
    <row r="5" spans="1:17" ht="18.75" x14ac:dyDescent="0.25">
      <c r="A5" s="3" t="s">
        <v>29</v>
      </c>
      <c r="B5" s="2" t="s">
        <v>232</v>
      </c>
      <c r="C5" s="5">
        <v>188</v>
      </c>
      <c r="D5" s="4">
        <v>1</v>
      </c>
      <c r="E5" s="4">
        <v>5</v>
      </c>
      <c r="F5" s="4">
        <v>4</v>
      </c>
      <c r="G5" s="4">
        <v>4</v>
      </c>
      <c r="H5" s="10">
        <v>1</v>
      </c>
      <c r="I5" s="48">
        <v>188</v>
      </c>
      <c r="J5" s="77">
        <v>1</v>
      </c>
      <c r="K5" s="77">
        <f t="shared" si="0"/>
        <v>2</v>
      </c>
      <c r="L5" s="50">
        <v>0.752</v>
      </c>
      <c r="M5" s="80">
        <v>0.752</v>
      </c>
      <c r="N5" s="82">
        <f>J5-D5</f>
        <v>0</v>
      </c>
      <c r="O5" s="83">
        <v>0</v>
      </c>
      <c r="P5" s="83">
        <v>0</v>
      </c>
      <c r="Q5" s="84">
        <v>0</v>
      </c>
    </row>
    <row r="6" spans="1:17" ht="18.75" x14ac:dyDescent="0.25">
      <c r="A6" s="3" t="s">
        <v>29</v>
      </c>
      <c r="B6" s="2" t="s">
        <v>237</v>
      </c>
      <c r="C6" s="5">
        <v>90</v>
      </c>
      <c r="D6" s="4">
        <v>1</v>
      </c>
      <c r="E6" s="4">
        <v>5</v>
      </c>
      <c r="F6" s="4">
        <v>2</v>
      </c>
      <c r="G6" s="4">
        <v>2</v>
      </c>
      <c r="H6" s="10">
        <v>2</v>
      </c>
      <c r="I6" s="48">
        <v>90</v>
      </c>
      <c r="J6" s="77">
        <v>1</v>
      </c>
      <c r="K6" s="77">
        <f t="shared" si="0"/>
        <v>2</v>
      </c>
      <c r="L6" s="50">
        <v>0.36</v>
      </c>
      <c r="M6" s="80">
        <v>0.36</v>
      </c>
      <c r="N6" s="82">
        <f>J6-D6</f>
        <v>0</v>
      </c>
      <c r="O6" s="83">
        <v>0</v>
      </c>
      <c r="P6" s="83">
        <v>0</v>
      </c>
      <c r="Q6" s="84">
        <v>0</v>
      </c>
    </row>
    <row r="7" spans="1:17" ht="18.75" x14ac:dyDescent="0.25">
      <c r="A7" s="3" t="s">
        <v>29</v>
      </c>
      <c r="B7" s="2" t="s">
        <v>233</v>
      </c>
      <c r="C7" s="5">
        <v>66</v>
      </c>
      <c r="D7" s="4">
        <v>2</v>
      </c>
      <c r="E7" s="4">
        <v>3</v>
      </c>
      <c r="F7" s="4">
        <v>1</v>
      </c>
      <c r="G7" s="4">
        <v>1</v>
      </c>
      <c r="H7" s="10">
        <v>1</v>
      </c>
      <c r="I7" s="48">
        <v>66</v>
      </c>
      <c r="J7" s="77">
        <v>1</v>
      </c>
      <c r="K7" s="77">
        <f t="shared" si="0"/>
        <v>2</v>
      </c>
      <c r="L7" s="50">
        <v>0.26400000000000001</v>
      </c>
      <c r="M7" s="80">
        <v>0.26400000000000001</v>
      </c>
      <c r="N7" s="82">
        <v>0</v>
      </c>
      <c r="O7" s="83">
        <v>0</v>
      </c>
      <c r="P7" s="83">
        <v>0</v>
      </c>
      <c r="Q7" s="84">
        <v>0</v>
      </c>
    </row>
    <row r="8" spans="1:17" ht="18.75" x14ac:dyDescent="0.25">
      <c r="A8" s="3" t="s">
        <v>29</v>
      </c>
      <c r="B8" s="2" t="s">
        <v>235</v>
      </c>
      <c r="C8" s="5">
        <v>65</v>
      </c>
      <c r="D8" s="4">
        <v>1</v>
      </c>
      <c r="E8" s="4">
        <v>2</v>
      </c>
      <c r="F8" s="4">
        <v>2</v>
      </c>
      <c r="G8" s="4">
        <v>2</v>
      </c>
      <c r="H8" s="10">
        <v>1</v>
      </c>
      <c r="I8" s="48">
        <v>65</v>
      </c>
      <c r="J8" s="77">
        <v>1</v>
      </c>
      <c r="K8" s="77">
        <f t="shared" si="0"/>
        <v>2</v>
      </c>
      <c r="L8" s="50">
        <v>0.26</v>
      </c>
      <c r="M8" s="80">
        <v>0.26</v>
      </c>
      <c r="N8" s="82">
        <f>J8-D8</f>
        <v>0</v>
      </c>
      <c r="O8" s="83">
        <f>K8-E8</f>
        <v>0</v>
      </c>
      <c r="P8" s="83">
        <v>0</v>
      </c>
      <c r="Q8" s="84">
        <v>0</v>
      </c>
    </row>
    <row r="9" spans="1:17" ht="18.75" x14ac:dyDescent="0.25">
      <c r="A9" s="3" t="s">
        <v>29</v>
      </c>
      <c r="B9" s="2" t="s">
        <v>236</v>
      </c>
      <c r="C9" s="5">
        <v>12</v>
      </c>
      <c r="D9" s="4">
        <v>0</v>
      </c>
      <c r="E9" s="4">
        <v>1</v>
      </c>
      <c r="F9" s="4">
        <v>0</v>
      </c>
      <c r="G9" s="4">
        <v>0</v>
      </c>
      <c r="H9" s="10">
        <v>1</v>
      </c>
      <c r="I9" s="48">
        <v>12</v>
      </c>
      <c r="J9" s="77">
        <v>1</v>
      </c>
      <c r="K9" s="77">
        <f t="shared" si="0"/>
        <v>2</v>
      </c>
      <c r="L9" s="50">
        <v>4.8000000000000001E-2</v>
      </c>
      <c r="M9" s="80">
        <v>4.8000000000000001E-2</v>
      </c>
      <c r="N9" s="82">
        <f>J9-D9</f>
        <v>1</v>
      </c>
      <c r="O9" s="83">
        <f>K9-E9</f>
        <v>1</v>
      </c>
      <c r="P9" s="83">
        <f t="shared" ref="P9:Q11" si="1" xml:space="preserve"> L9-F9</f>
        <v>4.8000000000000001E-2</v>
      </c>
      <c r="Q9" s="84">
        <f t="shared" si="1"/>
        <v>4.8000000000000001E-2</v>
      </c>
    </row>
    <row r="10" spans="1:17" ht="18.75" x14ac:dyDescent="0.25">
      <c r="A10" s="3" t="s">
        <v>29</v>
      </c>
      <c r="B10" s="2" t="s">
        <v>811</v>
      </c>
      <c r="C10" s="5">
        <v>0</v>
      </c>
      <c r="D10" s="4">
        <v>0</v>
      </c>
      <c r="E10" s="4">
        <v>2</v>
      </c>
      <c r="F10" s="4">
        <v>0</v>
      </c>
      <c r="G10" s="4">
        <v>0</v>
      </c>
      <c r="H10" s="10">
        <v>3</v>
      </c>
      <c r="I10" s="48">
        <v>0</v>
      </c>
      <c r="J10" s="77">
        <f xml:space="preserve"> I10/250</f>
        <v>0</v>
      </c>
      <c r="K10" s="77">
        <f t="shared" si="0"/>
        <v>0</v>
      </c>
      <c r="L10" s="50">
        <v>0</v>
      </c>
      <c r="M10" s="80">
        <v>0</v>
      </c>
      <c r="N10" s="82">
        <f>J10-D10</f>
        <v>0</v>
      </c>
      <c r="O10" s="83">
        <v>0</v>
      </c>
      <c r="P10" s="83">
        <f t="shared" si="1"/>
        <v>0</v>
      </c>
      <c r="Q10" s="84">
        <f t="shared" si="1"/>
        <v>0</v>
      </c>
    </row>
    <row r="11" spans="1:17" ht="18.75" x14ac:dyDescent="0.25">
      <c r="A11" s="3" t="s">
        <v>29</v>
      </c>
      <c r="B11" s="2" t="s">
        <v>794</v>
      </c>
      <c r="C11" s="5">
        <v>0</v>
      </c>
      <c r="D11" s="4">
        <v>0</v>
      </c>
      <c r="E11" s="4">
        <v>0</v>
      </c>
      <c r="F11" s="4">
        <v>0</v>
      </c>
      <c r="G11" s="4">
        <v>0</v>
      </c>
      <c r="H11" s="10">
        <v>0</v>
      </c>
      <c r="I11" s="48">
        <v>0</v>
      </c>
      <c r="J11" s="77">
        <f xml:space="preserve"> I11/250</f>
        <v>0</v>
      </c>
      <c r="K11" s="77">
        <f t="shared" si="0"/>
        <v>0</v>
      </c>
      <c r="L11" s="50">
        <v>0</v>
      </c>
      <c r="M11" s="80">
        <v>0</v>
      </c>
      <c r="N11" s="82">
        <f>J11-D11</f>
        <v>0</v>
      </c>
      <c r="O11" s="83">
        <f>K11-E11</f>
        <v>0</v>
      </c>
      <c r="P11" s="83">
        <f t="shared" si="1"/>
        <v>0</v>
      </c>
      <c r="Q11" s="84">
        <f t="shared" si="1"/>
        <v>0</v>
      </c>
    </row>
  </sheetData>
  <mergeCells count="6">
    <mergeCell ref="B2:B3"/>
    <mergeCell ref="A1:Q1"/>
    <mergeCell ref="A2:A3"/>
    <mergeCell ref="C2:H2"/>
    <mergeCell ref="I2:M2"/>
    <mergeCell ref="N2:Q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"/>
  <sheetViews>
    <sheetView zoomScale="90" zoomScaleNormal="90" workbookViewId="0">
      <selection activeCell="T2" sqref="T2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54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30</v>
      </c>
      <c r="C5" s="2" t="s">
        <v>238</v>
      </c>
      <c r="D5" s="5">
        <v>905</v>
      </c>
      <c r="E5" s="4">
        <v>2</v>
      </c>
      <c r="F5" s="4">
        <v>12</v>
      </c>
      <c r="G5" s="4">
        <v>4</v>
      </c>
      <c r="H5" s="4">
        <v>4</v>
      </c>
      <c r="I5" s="10">
        <v>3</v>
      </c>
      <c r="J5" s="48">
        <v>905</v>
      </c>
      <c r="K5" s="77">
        <f xml:space="preserve"> J5/250</f>
        <v>3.62</v>
      </c>
      <c r="L5" s="77">
        <f t="shared" ref="L5:L11" si="0" xml:space="preserve"> K5*2</f>
        <v>7.24</v>
      </c>
      <c r="M5" s="50">
        <v>3.62</v>
      </c>
      <c r="N5" s="80">
        <v>3.62</v>
      </c>
      <c r="O5" s="82">
        <f>K5-E5</f>
        <v>1.62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30</v>
      </c>
      <c r="C6" s="2" t="s">
        <v>242</v>
      </c>
      <c r="D6" s="5">
        <v>106</v>
      </c>
      <c r="E6" s="4">
        <v>1</v>
      </c>
      <c r="F6" s="4">
        <v>2</v>
      </c>
      <c r="G6" s="4">
        <v>1</v>
      </c>
      <c r="H6" s="4">
        <v>1</v>
      </c>
      <c r="I6" s="10">
        <v>1</v>
      </c>
      <c r="J6" s="48">
        <v>106</v>
      </c>
      <c r="K6" s="77">
        <v>1</v>
      </c>
      <c r="L6" s="77">
        <f t="shared" si="0"/>
        <v>2</v>
      </c>
      <c r="M6" s="50">
        <v>0.42399999999999999</v>
      </c>
      <c r="N6" s="80">
        <v>0.42399999999999999</v>
      </c>
      <c r="O6" s="82">
        <f>K6-E6</f>
        <v>0</v>
      </c>
      <c r="P6" s="83">
        <f t="shared" ref="P6:P11" si="1">L6-F6</f>
        <v>0</v>
      </c>
      <c r="Q6" s="83">
        <v>0</v>
      </c>
      <c r="R6" s="84">
        <v>0</v>
      </c>
    </row>
    <row r="7" spans="2:18" ht="18.75" x14ac:dyDescent="0.25">
      <c r="B7" s="3" t="s">
        <v>30</v>
      </c>
      <c r="C7" s="2" t="s">
        <v>239</v>
      </c>
      <c r="D7" s="5">
        <v>58</v>
      </c>
      <c r="E7" s="4">
        <v>1</v>
      </c>
      <c r="F7" s="4">
        <v>2</v>
      </c>
      <c r="G7" s="4">
        <v>1</v>
      </c>
      <c r="H7" s="4">
        <v>1</v>
      </c>
      <c r="I7" s="10">
        <v>0</v>
      </c>
      <c r="J7" s="48">
        <v>58</v>
      </c>
      <c r="K7" s="77">
        <v>1</v>
      </c>
      <c r="L7" s="77">
        <f t="shared" si="0"/>
        <v>2</v>
      </c>
      <c r="M7" s="50">
        <v>0.23200000000000001</v>
      </c>
      <c r="N7" s="80">
        <v>0.23200000000000001</v>
      </c>
      <c r="O7" s="82">
        <f>K7-E7</f>
        <v>0</v>
      </c>
      <c r="P7" s="83">
        <f t="shared" si="1"/>
        <v>0</v>
      </c>
      <c r="Q7" s="83">
        <v>0</v>
      </c>
      <c r="R7" s="84">
        <v>0</v>
      </c>
    </row>
    <row r="8" spans="2:18" ht="18.75" x14ac:dyDescent="0.25">
      <c r="B8" s="3" t="s">
        <v>30</v>
      </c>
      <c r="C8" s="2" t="s">
        <v>240</v>
      </c>
      <c r="D8" s="5">
        <v>56</v>
      </c>
      <c r="E8" s="4">
        <v>2</v>
      </c>
      <c r="F8" s="4">
        <v>1</v>
      </c>
      <c r="G8" s="4">
        <v>3</v>
      </c>
      <c r="H8" s="4">
        <v>3</v>
      </c>
      <c r="I8" s="10">
        <v>1</v>
      </c>
      <c r="J8" s="48">
        <v>56</v>
      </c>
      <c r="K8" s="77">
        <v>1</v>
      </c>
      <c r="L8" s="77">
        <f t="shared" si="0"/>
        <v>2</v>
      </c>
      <c r="M8" s="50">
        <v>0.224</v>
      </c>
      <c r="N8" s="80">
        <v>0.224</v>
      </c>
      <c r="O8" s="82">
        <v>0</v>
      </c>
      <c r="P8" s="83">
        <f t="shared" si="1"/>
        <v>1</v>
      </c>
      <c r="Q8" s="83">
        <v>0</v>
      </c>
      <c r="R8" s="84">
        <v>0</v>
      </c>
    </row>
    <row r="9" spans="2:18" ht="18.75" x14ac:dyDescent="0.25">
      <c r="B9" s="3" t="s">
        <v>30</v>
      </c>
      <c r="C9" s="2" t="s">
        <v>243</v>
      </c>
      <c r="D9" s="5">
        <v>35</v>
      </c>
      <c r="E9" s="4">
        <v>1</v>
      </c>
      <c r="F9" s="4">
        <v>1</v>
      </c>
      <c r="G9" s="4">
        <v>3</v>
      </c>
      <c r="H9" s="4">
        <v>3</v>
      </c>
      <c r="I9" s="10">
        <v>1</v>
      </c>
      <c r="J9" s="48">
        <v>35</v>
      </c>
      <c r="K9" s="77">
        <v>1</v>
      </c>
      <c r="L9" s="77">
        <f t="shared" si="0"/>
        <v>2</v>
      </c>
      <c r="M9" s="50">
        <v>0.14000000000000001</v>
      </c>
      <c r="N9" s="80">
        <v>0.14000000000000001</v>
      </c>
      <c r="O9" s="82">
        <f>K9-E9</f>
        <v>0</v>
      </c>
      <c r="P9" s="83">
        <f t="shared" si="1"/>
        <v>1</v>
      </c>
      <c r="Q9" s="83">
        <v>0</v>
      </c>
      <c r="R9" s="84">
        <v>0</v>
      </c>
    </row>
    <row r="10" spans="2:18" ht="18.75" x14ac:dyDescent="0.25">
      <c r="B10" s="3" t="s">
        <v>30</v>
      </c>
      <c r="C10" s="2" t="s">
        <v>241</v>
      </c>
      <c r="D10" s="5">
        <v>25</v>
      </c>
      <c r="E10" s="4">
        <v>1</v>
      </c>
      <c r="F10" s="4">
        <v>1</v>
      </c>
      <c r="G10" s="4">
        <v>1</v>
      </c>
      <c r="H10" s="4">
        <v>1</v>
      </c>
      <c r="I10" s="10">
        <v>1</v>
      </c>
      <c r="J10" s="48">
        <v>25</v>
      </c>
      <c r="K10" s="77">
        <v>1</v>
      </c>
      <c r="L10" s="77">
        <f t="shared" si="0"/>
        <v>2</v>
      </c>
      <c r="M10" s="50">
        <v>0.1</v>
      </c>
      <c r="N10" s="80">
        <v>0.1</v>
      </c>
      <c r="O10" s="82">
        <f>K10-E10</f>
        <v>0</v>
      </c>
      <c r="P10" s="83">
        <f t="shared" si="1"/>
        <v>1</v>
      </c>
      <c r="Q10" s="83">
        <v>0</v>
      </c>
      <c r="R10" s="84">
        <v>0</v>
      </c>
    </row>
    <row r="11" spans="2:18" ht="18.75" x14ac:dyDescent="0.25">
      <c r="B11" s="3" t="s">
        <v>30</v>
      </c>
      <c r="C11" s="2" t="s">
        <v>244</v>
      </c>
      <c r="D11" s="5">
        <v>6</v>
      </c>
      <c r="E11" s="4">
        <v>1</v>
      </c>
      <c r="F11" s="4">
        <v>2</v>
      </c>
      <c r="G11" s="4">
        <v>1</v>
      </c>
      <c r="H11" s="4">
        <v>1</v>
      </c>
      <c r="I11" s="10">
        <v>0</v>
      </c>
      <c r="J11" s="48">
        <v>6</v>
      </c>
      <c r="K11" s="77">
        <v>1</v>
      </c>
      <c r="L11" s="77">
        <f t="shared" si="0"/>
        <v>2</v>
      </c>
      <c r="M11" s="50">
        <v>2.4E-2</v>
      </c>
      <c r="N11" s="80">
        <v>2.4E-2</v>
      </c>
      <c r="O11" s="82">
        <f>K11-E11</f>
        <v>0</v>
      </c>
      <c r="P11" s="83">
        <f t="shared" si="1"/>
        <v>0</v>
      </c>
      <c r="Q11" s="83">
        <v>0</v>
      </c>
      <c r="R11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5"/>
  <sheetViews>
    <sheetView zoomScale="90" zoomScaleNormal="90" workbookViewId="0">
      <selection activeCell="AA3" sqref="AA3"/>
    </sheetView>
  </sheetViews>
  <sheetFormatPr defaultRowHeight="15" x14ac:dyDescent="0.25"/>
  <cols>
    <col min="2" max="2" width="31.140625" customWidth="1"/>
    <col min="3" max="3" width="10.5703125" bestFit="1" customWidth="1"/>
    <col min="4" max="8" width="9.28515625" bestFit="1" customWidth="1"/>
    <col min="9" max="9" width="10.5703125" bestFit="1" customWidth="1"/>
    <col min="10" max="13" width="9.28515625" bestFit="1" customWidth="1"/>
    <col min="14" max="15" width="9.85546875" bestFit="1" customWidth="1"/>
    <col min="16" max="17" width="9.42578125" bestFit="1" customWidth="1"/>
  </cols>
  <sheetData>
    <row r="1" spans="2:24" ht="102.75" customHeight="1" thickBot="1" x14ac:dyDescent="0.3">
      <c r="B1" s="124" t="s">
        <v>998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6"/>
      <c r="R1" s="87"/>
    </row>
    <row r="2" spans="2:24" ht="63.75" customHeight="1" thickBot="1" x14ac:dyDescent="0.3">
      <c r="B2" s="114" t="s">
        <v>973</v>
      </c>
      <c r="C2" s="116" t="s">
        <v>2</v>
      </c>
      <c r="D2" s="117"/>
      <c r="E2" s="117"/>
      <c r="F2" s="117"/>
      <c r="G2" s="117"/>
      <c r="H2" s="118"/>
      <c r="I2" s="119" t="s">
        <v>3</v>
      </c>
      <c r="J2" s="120"/>
      <c r="K2" s="120"/>
      <c r="L2" s="120"/>
      <c r="M2" s="120"/>
      <c r="N2" s="121" t="s">
        <v>4</v>
      </c>
      <c r="O2" s="122"/>
      <c r="P2" s="122"/>
      <c r="Q2" s="123"/>
    </row>
    <row r="3" spans="2:24" ht="247.5" thickBot="1" x14ac:dyDescent="0.3">
      <c r="B3" s="115"/>
      <c r="C3" s="32" t="s">
        <v>979</v>
      </c>
      <c r="D3" s="33" t="s">
        <v>974</v>
      </c>
      <c r="E3" s="33" t="s">
        <v>975</v>
      </c>
      <c r="F3" s="33" t="s">
        <v>976</v>
      </c>
      <c r="G3" s="33" t="s">
        <v>977</v>
      </c>
      <c r="H3" s="34" t="s">
        <v>978</v>
      </c>
      <c r="I3" s="72" t="s">
        <v>979</v>
      </c>
      <c r="J3" s="73" t="s">
        <v>974</v>
      </c>
      <c r="K3" s="74" t="s">
        <v>12</v>
      </c>
      <c r="L3" s="73" t="s">
        <v>976</v>
      </c>
      <c r="M3" s="75" t="s">
        <v>977</v>
      </c>
      <c r="N3" s="62" t="s">
        <v>6</v>
      </c>
      <c r="O3" s="22" t="s">
        <v>12</v>
      </c>
      <c r="P3" s="22" t="s">
        <v>13</v>
      </c>
      <c r="Q3" s="76" t="s">
        <v>8</v>
      </c>
      <c r="W3" s="87"/>
      <c r="X3" s="87"/>
    </row>
    <row r="4" spans="2:24" ht="36.75" customHeight="1" thickBot="1" x14ac:dyDescent="0.3">
      <c r="B4" s="28" t="s">
        <v>972</v>
      </c>
      <c r="C4" s="29">
        <v>392030</v>
      </c>
      <c r="D4" s="30">
        <v>1166</v>
      </c>
      <c r="E4" s="30">
        <v>3005</v>
      </c>
      <c r="F4" s="30">
        <v>1660</v>
      </c>
      <c r="G4" s="30">
        <v>1660</v>
      </c>
      <c r="H4" s="31">
        <v>1176</v>
      </c>
      <c r="I4" s="29">
        <v>392030</v>
      </c>
      <c r="J4" s="30">
        <v>1830.4479999999994</v>
      </c>
      <c r="K4" s="30">
        <v>3660.8959999999988</v>
      </c>
      <c r="L4" s="30">
        <v>1568.1199999999992</v>
      </c>
      <c r="M4" s="31">
        <v>1568.1199999999992</v>
      </c>
      <c r="N4" s="63">
        <v>800.8720000000003</v>
      </c>
      <c r="O4" s="27">
        <v>1324.1360000000002</v>
      </c>
      <c r="P4" s="85">
        <v>564.39600000000019</v>
      </c>
      <c r="Q4" s="86">
        <v>564.39600000000019</v>
      </c>
    </row>
    <row r="5" spans="2:24" ht="27.95" customHeight="1" x14ac:dyDescent="0.25">
      <c r="B5" s="23" t="s">
        <v>14</v>
      </c>
      <c r="C5" s="24">
        <v>10339</v>
      </c>
      <c r="D5" s="25">
        <v>24</v>
      </c>
      <c r="E5" s="25">
        <v>45</v>
      </c>
      <c r="F5" s="25">
        <v>29</v>
      </c>
      <c r="G5" s="25">
        <v>29</v>
      </c>
      <c r="H5" s="26">
        <v>22</v>
      </c>
      <c r="I5" s="51">
        <v>10339</v>
      </c>
      <c r="J5" s="52">
        <v>42.952000000000005</v>
      </c>
      <c r="K5" s="52">
        <v>85.904000000000011</v>
      </c>
      <c r="L5" s="52">
        <v>41.356000000000002</v>
      </c>
      <c r="M5" s="53">
        <v>41.356000000000002</v>
      </c>
      <c r="N5" s="64">
        <v>19.951999999999998</v>
      </c>
      <c r="O5" s="60">
        <v>42.375999999999998</v>
      </c>
      <c r="P5" s="60">
        <v>15.191999999999998</v>
      </c>
      <c r="Q5" s="65">
        <v>15.191999999999998</v>
      </c>
    </row>
    <row r="6" spans="2:24" ht="27.95" customHeight="1" x14ac:dyDescent="0.25">
      <c r="B6" s="14" t="s">
        <v>15</v>
      </c>
      <c r="C6" s="15">
        <v>2568</v>
      </c>
      <c r="D6" s="16">
        <v>15</v>
      </c>
      <c r="E6" s="16">
        <v>29</v>
      </c>
      <c r="F6" s="16">
        <v>14</v>
      </c>
      <c r="G6" s="16">
        <v>14</v>
      </c>
      <c r="H6" s="17">
        <v>11</v>
      </c>
      <c r="I6" s="54">
        <v>2568</v>
      </c>
      <c r="J6" s="55">
        <v>12.315999999999999</v>
      </c>
      <c r="K6" s="55">
        <v>24.631999999999998</v>
      </c>
      <c r="L6" s="55">
        <v>10.272</v>
      </c>
      <c r="M6" s="56">
        <v>10.272</v>
      </c>
      <c r="N6" s="66">
        <v>0.21599999999999997</v>
      </c>
      <c r="O6" s="61">
        <v>2.032</v>
      </c>
      <c r="P6" s="61">
        <v>1.0640000000000001</v>
      </c>
      <c r="Q6" s="67">
        <v>1.0640000000000001</v>
      </c>
    </row>
    <row r="7" spans="2:24" ht="27.95" customHeight="1" x14ac:dyDescent="0.25">
      <c r="B7" s="14" t="s">
        <v>16</v>
      </c>
      <c r="C7" s="15">
        <v>3387</v>
      </c>
      <c r="D7" s="16">
        <v>9</v>
      </c>
      <c r="E7" s="16">
        <v>37</v>
      </c>
      <c r="F7" s="16">
        <v>35</v>
      </c>
      <c r="G7" s="16">
        <v>35</v>
      </c>
      <c r="H7" s="17">
        <v>22</v>
      </c>
      <c r="I7" s="54">
        <v>3387</v>
      </c>
      <c r="J7" s="55">
        <v>16.007999999999999</v>
      </c>
      <c r="K7" s="55">
        <v>32.015999999999998</v>
      </c>
      <c r="L7" s="55">
        <v>13.548</v>
      </c>
      <c r="M7" s="56">
        <v>13.548</v>
      </c>
      <c r="N7" s="66">
        <v>7.008</v>
      </c>
      <c r="O7" s="61">
        <v>3.4879999999999995</v>
      </c>
      <c r="P7" s="61">
        <v>0</v>
      </c>
      <c r="Q7" s="67">
        <v>0</v>
      </c>
    </row>
    <row r="8" spans="2:24" ht="27.95" customHeight="1" x14ac:dyDescent="0.25">
      <c r="B8" s="14" t="s">
        <v>17</v>
      </c>
      <c r="C8" s="15">
        <v>819</v>
      </c>
      <c r="D8" s="16">
        <v>10</v>
      </c>
      <c r="E8" s="16">
        <v>16</v>
      </c>
      <c r="F8" s="16">
        <v>9</v>
      </c>
      <c r="G8" s="16">
        <v>9</v>
      </c>
      <c r="H8" s="17">
        <v>9</v>
      </c>
      <c r="I8" s="54">
        <v>819</v>
      </c>
      <c r="J8" s="55">
        <v>8.1479999999999997</v>
      </c>
      <c r="K8" s="55">
        <v>16.295999999999999</v>
      </c>
      <c r="L8" s="55">
        <v>3.2759999999999998</v>
      </c>
      <c r="M8" s="56">
        <v>3.2759999999999998</v>
      </c>
      <c r="N8" s="66">
        <v>0</v>
      </c>
      <c r="O8" s="61">
        <v>4</v>
      </c>
      <c r="P8" s="61">
        <v>0.4</v>
      </c>
      <c r="Q8" s="67">
        <v>0.4</v>
      </c>
    </row>
    <row r="9" spans="2:24" ht="27.95" customHeight="1" x14ac:dyDescent="0.25">
      <c r="B9" s="14" t="s">
        <v>18</v>
      </c>
      <c r="C9" s="15">
        <v>2679</v>
      </c>
      <c r="D9" s="16">
        <v>7</v>
      </c>
      <c r="E9" s="16">
        <v>17</v>
      </c>
      <c r="F9" s="16">
        <v>8</v>
      </c>
      <c r="G9" s="16">
        <v>8</v>
      </c>
      <c r="H9" s="17">
        <v>7</v>
      </c>
      <c r="I9" s="54">
        <v>2679</v>
      </c>
      <c r="J9" s="55">
        <v>13.92</v>
      </c>
      <c r="K9" s="55">
        <v>27.84</v>
      </c>
      <c r="L9" s="55">
        <v>10.715999999999999</v>
      </c>
      <c r="M9" s="56">
        <v>10.715999999999999</v>
      </c>
      <c r="N9" s="66">
        <v>7.92</v>
      </c>
      <c r="O9" s="61">
        <v>11.84</v>
      </c>
      <c r="P9" s="61">
        <v>5.5839999999999996</v>
      </c>
      <c r="Q9" s="67">
        <v>5.5839999999999996</v>
      </c>
    </row>
    <row r="10" spans="2:24" ht="27.95" customHeight="1" x14ac:dyDescent="0.25">
      <c r="B10" s="14" t="s">
        <v>19</v>
      </c>
      <c r="C10" s="15">
        <v>1722</v>
      </c>
      <c r="D10" s="16">
        <v>5</v>
      </c>
      <c r="E10" s="16">
        <v>29</v>
      </c>
      <c r="F10" s="16">
        <v>12</v>
      </c>
      <c r="G10" s="16">
        <v>12</v>
      </c>
      <c r="H10" s="17">
        <v>8</v>
      </c>
      <c r="I10" s="54">
        <v>1722</v>
      </c>
      <c r="J10" s="55">
        <v>8.9280000000000008</v>
      </c>
      <c r="K10" s="55">
        <v>17.856000000000002</v>
      </c>
      <c r="L10" s="55">
        <v>6.8879999999999999</v>
      </c>
      <c r="M10" s="56">
        <v>6.8879999999999999</v>
      </c>
      <c r="N10" s="66">
        <v>3.9279999999999999</v>
      </c>
      <c r="O10" s="61">
        <v>0</v>
      </c>
      <c r="P10" s="61">
        <v>0.12000000000000011</v>
      </c>
      <c r="Q10" s="67">
        <v>0.12000000000000011</v>
      </c>
    </row>
    <row r="11" spans="2:24" ht="27.95" customHeight="1" x14ac:dyDescent="0.25">
      <c r="B11" s="14" t="s">
        <v>20</v>
      </c>
      <c r="C11" s="15">
        <v>32361</v>
      </c>
      <c r="D11" s="16">
        <v>56</v>
      </c>
      <c r="E11" s="16">
        <v>132</v>
      </c>
      <c r="F11" s="16">
        <v>61</v>
      </c>
      <c r="G11" s="16">
        <v>61</v>
      </c>
      <c r="H11" s="17">
        <v>45</v>
      </c>
      <c r="I11" s="54">
        <v>32361</v>
      </c>
      <c r="J11" s="55">
        <v>135.16800000000001</v>
      </c>
      <c r="K11" s="55">
        <v>270.33600000000001</v>
      </c>
      <c r="L11" s="55">
        <v>129.44399999999999</v>
      </c>
      <c r="M11" s="56">
        <v>129.44399999999999</v>
      </c>
      <c r="N11" s="66">
        <v>84.352000000000004</v>
      </c>
      <c r="O11" s="61">
        <v>153.54399999999998</v>
      </c>
      <c r="P11" s="61">
        <v>81.808000000000021</v>
      </c>
      <c r="Q11" s="67">
        <v>81.808000000000021</v>
      </c>
    </row>
    <row r="12" spans="2:24" ht="27.95" customHeight="1" x14ac:dyDescent="0.25">
      <c r="B12" s="14" t="s">
        <v>21</v>
      </c>
      <c r="C12" s="15">
        <v>10206</v>
      </c>
      <c r="D12" s="16">
        <v>29</v>
      </c>
      <c r="E12" s="16">
        <v>55</v>
      </c>
      <c r="F12" s="16">
        <v>43</v>
      </c>
      <c r="G12" s="16">
        <v>43</v>
      </c>
      <c r="H12" s="17">
        <v>23</v>
      </c>
      <c r="I12" s="54">
        <v>10206</v>
      </c>
      <c r="J12" s="55">
        <v>44.396000000000001</v>
      </c>
      <c r="K12" s="55">
        <v>88.792000000000002</v>
      </c>
      <c r="L12" s="55">
        <v>40.824000000000005</v>
      </c>
      <c r="M12" s="56">
        <v>40.824000000000005</v>
      </c>
      <c r="N12" s="66">
        <v>15.472000000000001</v>
      </c>
      <c r="O12" s="61">
        <v>36.968000000000004</v>
      </c>
      <c r="P12" s="61">
        <v>7.008</v>
      </c>
      <c r="Q12" s="67">
        <v>7.008</v>
      </c>
    </row>
    <row r="13" spans="2:24" ht="27.95" customHeight="1" x14ac:dyDescent="0.25">
      <c r="B13" s="14" t="s">
        <v>22</v>
      </c>
      <c r="C13" s="15">
        <v>234</v>
      </c>
      <c r="D13" s="16">
        <v>7</v>
      </c>
      <c r="E13" s="16">
        <v>12</v>
      </c>
      <c r="F13" s="16">
        <v>9</v>
      </c>
      <c r="G13" s="16">
        <v>9</v>
      </c>
      <c r="H13" s="17">
        <v>6</v>
      </c>
      <c r="I13" s="54">
        <v>234</v>
      </c>
      <c r="J13" s="55">
        <v>3</v>
      </c>
      <c r="K13" s="55">
        <v>6</v>
      </c>
      <c r="L13" s="55">
        <v>0.93599999999999994</v>
      </c>
      <c r="M13" s="56">
        <v>0.93599999999999994</v>
      </c>
      <c r="N13" s="66">
        <v>0</v>
      </c>
      <c r="O13" s="61">
        <v>0</v>
      </c>
      <c r="P13" s="61">
        <v>0</v>
      </c>
      <c r="Q13" s="67">
        <v>0</v>
      </c>
    </row>
    <row r="14" spans="2:24" ht="27.95" customHeight="1" x14ac:dyDescent="0.25">
      <c r="B14" s="14" t="s">
        <v>23</v>
      </c>
      <c r="C14" s="15">
        <v>693</v>
      </c>
      <c r="D14" s="16">
        <v>9</v>
      </c>
      <c r="E14" s="16">
        <v>24</v>
      </c>
      <c r="F14" s="16">
        <v>13</v>
      </c>
      <c r="G14" s="16">
        <v>13</v>
      </c>
      <c r="H14" s="17">
        <v>10</v>
      </c>
      <c r="I14" s="54">
        <v>693</v>
      </c>
      <c r="J14" s="55">
        <v>8</v>
      </c>
      <c r="K14" s="55">
        <v>16</v>
      </c>
      <c r="L14" s="55">
        <v>2.7720000000000007</v>
      </c>
      <c r="M14" s="56">
        <v>2.7720000000000007</v>
      </c>
      <c r="N14" s="66">
        <v>1</v>
      </c>
      <c r="O14" s="61">
        <v>1</v>
      </c>
      <c r="P14" s="61">
        <v>0</v>
      </c>
      <c r="Q14" s="67">
        <v>0</v>
      </c>
    </row>
    <row r="15" spans="2:24" ht="27.95" customHeight="1" x14ac:dyDescent="0.25">
      <c r="B15" s="14" t="s">
        <v>24</v>
      </c>
      <c r="C15" s="15">
        <v>5866</v>
      </c>
      <c r="D15" s="16">
        <v>22</v>
      </c>
      <c r="E15" s="16">
        <v>82</v>
      </c>
      <c r="F15" s="16">
        <v>38</v>
      </c>
      <c r="G15" s="16">
        <v>38</v>
      </c>
      <c r="H15" s="17">
        <v>21</v>
      </c>
      <c r="I15" s="54">
        <v>5866</v>
      </c>
      <c r="J15" s="55">
        <v>24.143999999999998</v>
      </c>
      <c r="K15" s="55">
        <v>48.287999999999997</v>
      </c>
      <c r="L15" s="55">
        <v>23.463999999999999</v>
      </c>
      <c r="M15" s="56">
        <v>23.463999999999999</v>
      </c>
      <c r="N15" s="66">
        <v>7.1039999999999983</v>
      </c>
      <c r="O15" s="61">
        <v>0.2799999999999998</v>
      </c>
      <c r="P15" s="61">
        <v>0</v>
      </c>
      <c r="Q15" s="67">
        <v>0</v>
      </c>
    </row>
    <row r="16" spans="2:24" ht="27.95" customHeight="1" x14ac:dyDescent="0.25">
      <c r="B16" s="14" t="s">
        <v>25</v>
      </c>
      <c r="C16" s="15">
        <v>4303</v>
      </c>
      <c r="D16" s="16">
        <v>31</v>
      </c>
      <c r="E16" s="16">
        <v>78</v>
      </c>
      <c r="F16" s="16">
        <v>39</v>
      </c>
      <c r="G16" s="16">
        <v>39</v>
      </c>
      <c r="H16" s="17">
        <v>25</v>
      </c>
      <c r="I16" s="54">
        <v>4303</v>
      </c>
      <c r="J16" s="55">
        <v>24.387999999999998</v>
      </c>
      <c r="K16" s="55">
        <v>48.775999999999996</v>
      </c>
      <c r="L16" s="55">
        <v>17.212</v>
      </c>
      <c r="M16" s="56">
        <v>17.212</v>
      </c>
      <c r="N16" s="66">
        <v>1.0960000000000001</v>
      </c>
      <c r="O16" s="61">
        <v>0.30399999999999983</v>
      </c>
      <c r="P16" s="61">
        <v>0.15199999999999991</v>
      </c>
      <c r="Q16" s="67">
        <v>0.15199999999999991</v>
      </c>
    </row>
    <row r="17" spans="2:17" ht="27.95" customHeight="1" x14ac:dyDescent="0.25">
      <c r="B17" s="14" t="s">
        <v>26</v>
      </c>
      <c r="C17" s="15">
        <v>972</v>
      </c>
      <c r="D17" s="16">
        <v>6</v>
      </c>
      <c r="E17" s="16">
        <v>15</v>
      </c>
      <c r="F17" s="16">
        <v>7</v>
      </c>
      <c r="G17" s="16">
        <v>7</v>
      </c>
      <c r="H17" s="17">
        <v>5</v>
      </c>
      <c r="I17" s="54">
        <v>972</v>
      </c>
      <c r="J17" s="55">
        <v>5.0640000000000001</v>
      </c>
      <c r="K17" s="55">
        <v>10.128</v>
      </c>
      <c r="L17" s="55">
        <v>3.8879999999999999</v>
      </c>
      <c r="M17" s="56">
        <v>3.8879999999999999</v>
      </c>
      <c r="N17" s="66">
        <v>0</v>
      </c>
      <c r="O17" s="61">
        <v>0</v>
      </c>
      <c r="P17" s="61">
        <v>0</v>
      </c>
      <c r="Q17" s="67">
        <v>0</v>
      </c>
    </row>
    <row r="18" spans="2:17" ht="27.95" customHeight="1" x14ac:dyDescent="0.25">
      <c r="B18" s="14" t="s">
        <v>27</v>
      </c>
      <c r="C18" s="15">
        <v>3932</v>
      </c>
      <c r="D18" s="16">
        <v>14</v>
      </c>
      <c r="E18" s="16">
        <v>33</v>
      </c>
      <c r="F18" s="16">
        <v>14</v>
      </c>
      <c r="G18" s="16">
        <v>14</v>
      </c>
      <c r="H18" s="17">
        <v>10</v>
      </c>
      <c r="I18" s="54">
        <v>3932</v>
      </c>
      <c r="J18" s="55">
        <v>18.603999999999999</v>
      </c>
      <c r="K18" s="55">
        <v>37.207999999999998</v>
      </c>
      <c r="L18" s="55">
        <v>15.727999999999998</v>
      </c>
      <c r="M18" s="56">
        <v>15.727999999999998</v>
      </c>
      <c r="N18" s="66">
        <v>5.6039999999999992</v>
      </c>
      <c r="O18" s="61">
        <v>5.2079999999999984</v>
      </c>
      <c r="P18" s="61">
        <v>4.6039999999999992</v>
      </c>
      <c r="Q18" s="67">
        <v>4.6039999999999992</v>
      </c>
    </row>
    <row r="19" spans="2:17" ht="27.95" customHeight="1" x14ac:dyDescent="0.25">
      <c r="B19" s="14" t="s">
        <v>28</v>
      </c>
      <c r="C19" s="15">
        <v>695</v>
      </c>
      <c r="D19" s="16">
        <v>1</v>
      </c>
      <c r="E19" s="16">
        <v>8</v>
      </c>
      <c r="F19" s="16">
        <v>11</v>
      </c>
      <c r="G19" s="16">
        <v>11</v>
      </c>
      <c r="H19" s="17">
        <v>5</v>
      </c>
      <c r="I19" s="54">
        <v>695</v>
      </c>
      <c r="J19" s="55">
        <v>2.78</v>
      </c>
      <c r="K19" s="55">
        <v>5.56</v>
      </c>
      <c r="L19" s="55">
        <v>2.78</v>
      </c>
      <c r="M19" s="56">
        <v>2.78</v>
      </c>
      <c r="N19" s="66">
        <v>1.7799999999999998</v>
      </c>
      <c r="O19" s="61">
        <v>0</v>
      </c>
      <c r="P19" s="61">
        <v>0</v>
      </c>
      <c r="Q19" s="67">
        <v>0</v>
      </c>
    </row>
    <row r="20" spans="2:17" ht="27.95" customHeight="1" x14ac:dyDescent="0.25">
      <c r="B20" s="14" t="s">
        <v>29</v>
      </c>
      <c r="C20" s="15">
        <v>628</v>
      </c>
      <c r="D20" s="16">
        <v>6</v>
      </c>
      <c r="E20" s="16">
        <v>26</v>
      </c>
      <c r="F20" s="16">
        <v>12</v>
      </c>
      <c r="G20" s="16">
        <v>12</v>
      </c>
      <c r="H20" s="17">
        <v>11</v>
      </c>
      <c r="I20" s="54">
        <v>628</v>
      </c>
      <c r="J20" s="55">
        <v>6</v>
      </c>
      <c r="K20" s="55">
        <v>12</v>
      </c>
      <c r="L20" s="55">
        <v>2.5119999999999996</v>
      </c>
      <c r="M20" s="56">
        <v>2.5119999999999996</v>
      </c>
      <c r="N20" s="66">
        <v>1</v>
      </c>
      <c r="O20" s="61">
        <v>1</v>
      </c>
      <c r="P20" s="61">
        <v>4.8000000000000001E-2</v>
      </c>
      <c r="Q20" s="67">
        <v>4.8000000000000001E-2</v>
      </c>
    </row>
    <row r="21" spans="2:17" ht="27.95" customHeight="1" x14ac:dyDescent="0.25">
      <c r="B21" s="14" t="s">
        <v>30</v>
      </c>
      <c r="C21" s="15">
        <v>1191</v>
      </c>
      <c r="D21" s="16">
        <v>9</v>
      </c>
      <c r="E21" s="16">
        <v>21</v>
      </c>
      <c r="F21" s="16">
        <v>14</v>
      </c>
      <c r="G21" s="16">
        <v>14</v>
      </c>
      <c r="H21" s="17">
        <v>7</v>
      </c>
      <c r="I21" s="54">
        <v>1191</v>
      </c>
      <c r="J21" s="55">
        <v>9.620000000000001</v>
      </c>
      <c r="K21" s="55">
        <v>19.240000000000002</v>
      </c>
      <c r="L21" s="55">
        <v>4.7640000000000002</v>
      </c>
      <c r="M21" s="56">
        <v>4.7640000000000002</v>
      </c>
      <c r="N21" s="66">
        <v>1.62</v>
      </c>
      <c r="O21" s="61">
        <v>3</v>
      </c>
      <c r="P21" s="61">
        <v>0</v>
      </c>
      <c r="Q21" s="67">
        <v>0</v>
      </c>
    </row>
    <row r="22" spans="2:17" ht="27.95" customHeight="1" x14ac:dyDescent="0.25">
      <c r="B22" s="14" t="s">
        <v>31</v>
      </c>
      <c r="C22" s="15">
        <v>983</v>
      </c>
      <c r="D22" s="16">
        <v>9</v>
      </c>
      <c r="E22" s="16">
        <v>14</v>
      </c>
      <c r="F22" s="16">
        <v>11</v>
      </c>
      <c r="G22" s="16">
        <v>11</v>
      </c>
      <c r="H22" s="17">
        <v>9</v>
      </c>
      <c r="I22" s="54">
        <v>983</v>
      </c>
      <c r="J22" s="55">
        <v>7.4559999999999995</v>
      </c>
      <c r="K22" s="55">
        <v>14.911999999999999</v>
      </c>
      <c r="L22" s="55">
        <v>3.9319999999999995</v>
      </c>
      <c r="M22" s="56">
        <v>3.9319999999999995</v>
      </c>
      <c r="N22" s="66">
        <v>0</v>
      </c>
      <c r="O22" s="61">
        <v>0.91199999999999992</v>
      </c>
      <c r="P22" s="61">
        <v>0</v>
      </c>
      <c r="Q22" s="67">
        <v>0</v>
      </c>
    </row>
    <row r="23" spans="2:17" ht="27.95" customHeight="1" x14ac:dyDescent="0.25">
      <c r="B23" s="14" t="s">
        <v>32</v>
      </c>
      <c r="C23" s="15">
        <v>2393</v>
      </c>
      <c r="D23" s="16">
        <v>10</v>
      </c>
      <c r="E23" s="16">
        <v>34</v>
      </c>
      <c r="F23" s="16">
        <v>13</v>
      </c>
      <c r="G23" s="16">
        <v>13</v>
      </c>
      <c r="H23" s="17">
        <v>10</v>
      </c>
      <c r="I23" s="54">
        <v>2393</v>
      </c>
      <c r="J23" s="55">
        <v>14.283999999999999</v>
      </c>
      <c r="K23" s="55">
        <v>28.567999999999998</v>
      </c>
      <c r="L23" s="55">
        <v>9.5719999999999992</v>
      </c>
      <c r="M23" s="56">
        <v>9.5719999999999992</v>
      </c>
      <c r="N23" s="66">
        <v>4.2839999999999998</v>
      </c>
      <c r="O23" s="61">
        <v>1</v>
      </c>
      <c r="P23" s="61">
        <v>2.0439999999999996</v>
      </c>
      <c r="Q23" s="67">
        <v>2.0439999999999996</v>
      </c>
    </row>
    <row r="24" spans="2:17" ht="27.95" customHeight="1" x14ac:dyDescent="0.25">
      <c r="B24" s="14" t="s">
        <v>33</v>
      </c>
      <c r="C24" s="15">
        <v>1414</v>
      </c>
      <c r="D24" s="16">
        <v>6</v>
      </c>
      <c r="E24" s="16">
        <v>26</v>
      </c>
      <c r="F24" s="16">
        <v>14</v>
      </c>
      <c r="G24" s="16">
        <v>14</v>
      </c>
      <c r="H24" s="17">
        <v>5</v>
      </c>
      <c r="I24" s="54">
        <v>1414</v>
      </c>
      <c r="J24" s="55">
        <v>6.3360000000000003</v>
      </c>
      <c r="K24" s="55">
        <v>12.672000000000001</v>
      </c>
      <c r="L24" s="55">
        <v>5.6560000000000006</v>
      </c>
      <c r="M24" s="56">
        <v>5.6560000000000006</v>
      </c>
      <c r="N24" s="66">
        <v>1.3359999999999999</v>
      </c>
      <c r="O24" s="61">
        <v>0</v>
      </c>
      <c r="P24" s="61">
        <v>0</v>
      </c>
      <c r="Q24" s="67">
        <v>0</v>
      </c>
    </row>
    <row r="25" spans="2:17" ht="27.95" customHeight="1" x14ac:dyDescent="0.25">
      <c r="B25" s="14" t="s">
        <v>34</v>
      </c>
      <c r="C25" s="15">
        <v>9960</v>
      </c>
      <c r="D25" s="16">
        <v>24</v>
      </c>
      <c r="E25" s="16">
        <v>63</v>
      </c>
      <c r="F25" s="16">
        <v>30</v>
      </c>
      <c r="G25" s="16">
        <v>30</v>
      </c>
      <c r="H25" s="17">
        <v>17</v>
      </c>
      <c r="I25" s="54">
        <v>9960</v>
      </c>
      <c r="J25" s="55">
        <v>42.844000000000001</v>
      </c>
      <c r="K25" s="55">
        <v>85.688000000000002</v>
      </c>
      <c r="L25" s="55">
        <v>39.839999999999996</v>
      </c>
      <c r="M25" s="56">
        <v>39.839999999999996</v>
      </c>
      <c r="N25" s="66">
        <v>18.843999999999998</v>
      </c>
      <c r="O25" s="61">
        <v>30.168000000000003</v>
      </c>
      <c r="P25" s="61">
        <v>16.16</v>
      </c>
      <c r="Q25" s="67">
        <v>16.16</v>
      </c>
    </row>
    <row r="26" spans="2:17" ht="27.95" customHeight="1" x14ac:dyDescent="0.25">
      <c r="B26" s="14" t="s">
        <v>35</v>
      </c>
      <c r="C26" s="15">
        <v>2248</v>
      </c>
      <c r="D26" s="16">
        <v>14</v>
      </c>
      <c r="E26" s="16">
        <v>54</v>
      </c>
      <c r="F26" s="16">
        <v>24</v>
      </c>
      <c r="G26" s="16">
        <v>24</v>
      </c>
      <c r="H26" s="17">
        <v>19</v>
      </c>
      <c r="I26" s="54">
        <v>2248</v>
      </c>
      <c r="J26" s="55">
        <v>13.588000000000001</v>
      </c>
      <c r="K26" s="55">
        <v>27.176000000000002</v>
      </c>
      <c r="L26" s="55">
        <v>8.9920000000000009</v>
      </c>
      <c r="M26" s="56">
        <v>8.9920000000000009</v>
      </c>
      <c r="N26" s="66">
        <v>3.5880000000000001</v>
      </c>
      <c r="O26" s="61">
        <v>1</v>
      </c>
      <c r="P26" s="61">
        <v>0</v>
      </c>
      <c r="Q26" s="67">
        <v>0</v>
      </c>
    </row>
    <row r="27" spans="2:17" ht="27.95" customHeight="1" x14ac:dyDescent="0.25">
      <c r="B27" s="14" t="s">
        <v>36</v>
      </c>
      <c r="C27" s="15">
        <v>1285</v>
      </c>
      <c r="D27" s="16">
        <v>5</v>
      </c>
      <c r="E27" s="16">
        <v>20</v>
      </c>
      <c r="F27" s="16">
        <v>7</v>
      </c>
      <c r="G27" s="16">
        <v>7</v>
      </c>
      <c r="H27" s="17">
        <v>5</v>
      </c>
      <c r="I27" s="54">
        <v>1285</v>
      </c>
      <c r="J27" s="55">
        <v>6.96</v>
      </c>
      <c r="K27" s="55">
        <v>13.92</v>
      </c>
      <c r="L27" s="55">
        <v>5.14</v>
      </c>
      <c r="M27" s="56">
        <v>5.14</v>
      </c>
      <c r="N27" s="66">
        <v>1.96</v>
      </c>
      <c r="O27" s="61">
        <v>0</v>
      </c>
      <c r="P27" s="61">
        <v>1.96</v>
      </c>
      <c r="Q27" s="67">
        <v>1.96</v>
      </c>
    </row>
    <row r="28" spans="2:17" ht="27.95" customHeight="1" x14ac:dyDescent="0.25">
      <c r="B28" s="14" t="s">
        <v>37</v>
      </c>
      <c r="C28" s="15">
        <v>2811</v>
      </c>
      <c r="D28" s="16">
        <v>16</v>
      </c>
      <c r="E28" s="16">
        <v>59</v>
      </c>
      <c r="F28" s="16">
        <v>16</v>
      </c>
      <c r="G28" s="16">
        <v>16</v>
      </c>
      <c r="H28" s="17">
        <v>16</v>
      </c>
      <c r="I28" s="54">
        <v>2811</v>
      </c>
      <c r="J28" s="55">
        <v>14.988</v>
      </c>
      <c r="K28" s="55">
        <v>29.975999999999999</v>
      </c>
      <c r="L28" s="55">
        <v>11.243999999999998</v>
      </c>
      <c r="M28" s="56">
        <v>11.243999999999998</v>
      </c>
      <c r="N28" s="66">
        <v>2.8519999999999999</v>
      </c>
      <c r="O28" s="61">
        <v>0</v>
      </c>
      <c r="P28" s="61">
        <v>1.7919999999999998</v>
      </c>
      <c r="Q28" s="67">
        <v>1.7919999999999998</v>
      </c>
    </row>
    <row r="29" spans="2:17" ht="27.95" customHeight="1" x14ac:dyDescent="0.25">
      <c r="B29" s="14" t="s">
        <v>38</v>
      </c>
      <c r="C29" s="15">
        <v>3815</v>
      </c>
      <c r="D29" s="16">
        <v>18</v>
      </c>
      <c r="E29" s="16">
        <v>49</v>
      </c>
      <c r="F29" s="16">
        <v>25</v>
      </c>
      <c r="G29" s="16">
        <v>25</v>
      </c>
      <c r="H29" s="17">
        <v>17</v>
      </c>
      <c r="I29" s="54">
        <v>3815</v>
      </c>
      <c r="J29" s="55">
        <v>16.443999999999999</v>
      </c>
      <c r="K29" s="55">
        <v>32.887999999999998</v>
      </c>
      <c r="L29" s="55">
        <v>15.259999999999998</v>
      </c>
      <c r="M29" s="56">
        <v>15.259999999999998</v>
      </c>
      <c r="N29" s="66">
        <v>2.9079999999999999</v>
      </c>
      <c r="O29" s="61">
        <v>0</v>
      </c>
      <c r="P29" s="61">
        <v>0.80799999999999983</v>
      </c>
      <c r="Q29" s="67">
        <v>0.80799999999999983</v>
      </c>
    </row>
    <row r="30" spans="2:17" ht="27.95" customHeight="1" x14ac:dyDescent="0.25">
      <c r="B30" s="14" t="s">
        <v>39</v>
      </c>
      <c r="C30" s="15">
        <v>6752</v>
      </c>
      <c r="D30" s="16">
        <v>26</v>
      </c>
      <c r="E30" s="16">
        <v>44</v>
      </c>
      <c r="F30" s="16">
        <v>26</v>
      </c>
      <c r="G30" s="16">
        <v>26</v>
      </c>
      <c r="H30" s="17">
        <v>17</v>
      </c>
      <c r="I30" s="54">
        <v>6752</v>
      </c>
      <c r="J30" s="55">
        <v>30.644000000000005</v>
      </c>
      <c r="K30" s="55">
        <v>61.288000000000011</v>
      </c>
      <c r="L30" s="55">
        <v>27.00800000000001</v>
      </c>
      <c r="M30" s="56">
        <v>27.00800000000001</v>
      </c>
      <c r="N30" s="66">
        <v>7.4640000000000004</v>
      </c>
      <c r="O30" s="61">
        <v>19.928000000000001</v>
      </c>
      <c r="P30" s="61">
        <v>5.2560000000000002</v>
      </c>
      <c r="Q30" s="67">
        <v>5.2560000000000002</v>
      </c>
    </row>
    <row r="31" spans="2:17" ht="27.95" customHeight="1" x14ac:dyDescent="0.25">
      <c r="B31" s="14" t="s">
        <v>40</v>
      </c>
      <c r="C31" s="15">
        <v>3420</v>
      </c>
      <c r="D31" s="16">
        <v>5</v>
      </c>
      <c r="E31" s="16">
        <v>17</v>
      </c>
      <c r="F31" s="16">
        <v>13</v>
      </c>
      <c r="G31" s="16">
        <v>13</v>
      </c>
      <c r="H31" s="17">
        <v>8</v>
      </c>
      <c r="I31" s="54">
        <v>3420</v>
      </c>
      <c r="J31" s="55">
        <v>13.68</v>
      </c>
      <c r="K31" s="55">
        <v>27.36</v>
      </c>
      <c r="L31" s="55">
        <v>13.68</v>
      </c>
      <c r="M31" s="56">
        <v>13.68</v>
      </c>
      <c r="N31" s="66">
        <v>9.016</v>
      </c>
      <c r="O31" s="61">
        <v>11.032</v>
      </c>
      <c r="P31" s="61">
        <v>1.016</v>
      </c>
      <c r="Q31" s="67">
        <v>1.016</v>
      </c>
    </row>
    <row r="32" spans="2:17" ht="27.95" customHeight="1" x14ac:dyDescent="0.25">
      <c r="B32" s="14" t="s">
        <v>41</v>
      </c>
      <c r="C32" s="15">
        <v>2099</v>
      </c>
      <c r="D32" s="16">
        <v>6</v>
      </c>
      <c r="E32" s="16">
        <v>29</v>
      </c>
      <c r="F32" s="16">
        <v>9</v>
      </c>
      <c r="G32" s="16">
        <v>9</v>
      </c>
      <c r="H32" s="17">
        <v>8</v>
      </c>
      <c r="I32" s="54">
        <v>2099</v>
      </c>
      <c r="J32" s="55">
        <v>8.3960000000000008</v>
      </c>
      <c r="K32" s="55">
        <v>16.792000000000002</v>
      </c>
      <c r="L32" s="55">
        <v>8.3960000000000008</v>
      </c>
      <c r="M32" s="56">
        <v>8.3960000000000008</v>
      </c>
      <c r="N32" s="66">
        <v>2.3959999999999999</v>
      </c>
      <c r="O32" s="61">
        <v>0</v>
      </c>
      <c r="P32" s="61">
        <v>0.39599999999999991</v>
      </c>
      <c r="Q32" s="67">
        <v>0.39599999999999991</v>
      </c>
    </row>
    <row r="33" spans="2:17" ht="27.95" customHeight="1" x14ac:dyDescent="0.25">
      <c r="B33" s="14" t="s">
        <v>42</v>
      </c>
      <c r="C33" s="15">
        <v>4839</v>
      </c>
      <c r="D33" s="16">
        <v>9</v>
      </c>
      <c r="E33" s="16">
        <v>27</v>
      </c>
      <c r="F33" s="16">
        <v>14</v>
      </c>
      <c r="G33" s="16">
        <v>14</v>
      </c>
      <c r="H33" s="17">
        <v>15</v>
      </c>
      <c r="I33" s="54">
        <v>4839</v>
      </c>
      <c r="J33" s="55">
        <v>22.556000000000001</v>
      </c>
      <c r="K33" s="55">
        <v>45.112000000000002</v>
      </c>
      <c r="L33" s="55">
        <v>19.356000000000002</v>
      </c>
      <c r="M33" s="56">
        <v>19.356000000000002</v>
      </c>
      <c r="N33" s="66">
        <v>13.556000000000001</v>
      </c>
      <c r="O33" s="61">
        <v>18.112000000000002</v>
      </c>
      <c r="P33" s="61">
        <v>7.9920000000000009</v>
      </c>
      <c r="Q33" s="67">
        <v>7.9920000000000009</v>
      </c>
    </row>
    <row r="34" spans="2:17" ht="27.95" customHeight="1" x14ac:dyDescent="0.25">
      <c r="B34" s="14" t="s">
        <v>43</v>
      </c>
      <c r="C34" s="15">
        <v>2069</v>
      </c>
      <c r="D34" s="16">
        <v>9</v>
      </c>
      <c r="E34" s="16">
        <v>18</v>
      </c>
      <c r="F34" s="16">
        <v>10</v>
      </c>
      <c r="G34" s="16">
        <v>10</v>
      </c>
      <c r="H34" s="17">
        <v>7</v>
      </c>
      <c r="I34" s="54">
        <v>2069</v>
      </c>
      <c r="J34" s="55">
        <v>15.512</v>
      </c>
      <c r="K34" s="55">
        <v>31.024000000000001</v>
      </c>
      <c r="L34" s="55">
        <v>8.2759999999999962</v>
      </c>
      <c r="M34" s="56">
        <v>8.2759999999999962</v>
      </c>
      <c r="N34" s="66">
        <v>6.5119999999999996</v>
      </c>
      <c r="O34" s="61">
        <v>13.023999999999999</v>
      </c>
      <c r="P34" s="61">
        <v>3.7879999999999998</v>
      </c>
      <c r="Q34" s="67">
        <v>3.7879999999999998</v>
      </c>
    </row>
    <row r="35" spans="2:17" ht="27.95" customHeight="1" x14ac:dyDescent="0.25">
      <c r="B35" s="14" t="s">
        <v>44</v>
      </c>
      <c r="C35" s="15">
        <v>3746</v>
      </c>
      <c r="D35" s="16">
        <v>23</v>
      </c>
      <c r="E35" s="16">
        <v>46</v>
      </c>
      <c r="F35" s="16">
        <v>31</v>
      </c>
      <c r="G35" s="16">
        <v>31</v>
      </c>
      <c r="H35" s="17">
        <v>22</v>
      </c>
      <c r="I35" s="54">
        <v>3746</v>
      </c>
      <c r="J35" s="55">
        <v>28.811999999999998</v>
      </c>
      <c r="K35" s="55">
        <v>57.623999999999995</v>
      </c>
      <c r="L35" s="55">
        <v>14.983999999999995</v>
      </c>
      <c r="M35" s="56">
        <v>14.983999999999995</v>
      </c>
      <c r="N35" s="66">
        <v>7.8119999999999994</v>
      </c>
      <c r="O35" s="61">
        <v>15.623999999999999</v>
      </c>
      <c r="P35" s="61">
        <v>1.9199999999999995</v>
      </c>
      <c r="Q35" s="67">
        <v>1.9199999999999995</v>
      </c>
    </row>
    <row r="36" spans="2:17" ht="27.95" customHeight="1" x14ac:dyDescent="0.25">
      <c r="B36" s="14" t="s">
        <v>45</v>
      </c>
      <c r="C36" s="15">
        <v>5137</v>
      </c>
      <c r="D36" s="16">
        <v>8</v>
      </c>
      <c r="E36" s="16">
        <v>33</v>
      </c>
      <c r="F36" s="16">
        <v>22</v>
      </c>
      <c r="G36" s="16">
        <v>22</v>
      </c>
      <c r="H36" s="17">
        <v>11</v>
      </c>
      <c r="I36" s="54">
        <v>5137</v>
      </c>
      <c r="J36" s="55">
        <v>26.288</v>
      </c>
      <c r="K36" s="55">
        <v>52.576000000000001</v>
      </c>
      <c r="L36" s="55">
        <v>20.548000000000002</v>
      </c>
      <c r="M36" s="56">
        <v>20.548000000000002</v>
      </c>
      <c r="N36" s="66">
        <v>18.288</v>
      </c>
      <c r="O36" s="61">
        <v>19.576000000000001</v>
      </c>
      <c r="P36" s="61">
        <v>0.25600000000000012</v>
      </c>
      <c r="Q36" s="67">
        <v>0.25600000000000012</v>
      </c>
    </row>
    <row r="37" spans="2:17" ht="27.95" customHeight="1" x14ac:dyDescent="0.25">
      <c r="B37" s="14" t="s">
        <v>46</v>
      </c>
      <c r="C37" s="15">
        <v>8110</v>
      </c>
      <c r="D37" s="16">
        <v>17</v>
      </c>
      <c r="E37" s="16">
        <v>40</v>
      </c>
      <c r="F37" s="16">
        <v>21</v>
      </c>
      <c r="G37" s="16">
        <v>21</v>
      </c>
      <c r="H37" s="17">
        <v>17</v>
      </c>
      <c r="I37" s="54">
        <v>8110</v>
      </c>
      <c r="J37" s="55">
        <v>33.524000000000001</v>
      </c>
      <c r="K37" s="55">
        <v>67.048000000000002</v>
      </c>
      <c r="L37" s="55">
        <v>32.440000000000005</v>
      </c>
      <c r="M37" s="56">
        <v>32.440000000000005</v>
      </c>
      <c r="N37" s="66">
        <v>18.048000000000002</v>
      </c>
      <c r="O37" s="61">
        <v>27.047999999999998</v>
      </c>
      <c r="P37" s="61">
        <v>14.968</v>
      </c>
      <c r="Q37" s="67">
        <v>14.968</v>
      </c>
    </row>
    <row r="38" spans="2:17" ht="27.95" customHeight="1" x14ac:dyDescent="0.25">
      <c r="B38" s="14" t="s">
        <v>47</v>
      </c>
      <c r="C38" s="15">
        <v>1504</v>
      </c>
      <c r="D38" s="16">
        <v>11</v>
      </c>
      <c r="E38" s="16">
        <v>41</v>
      </c>
      <c r="F38" s="16">
        <v>22</v>
      </c>
      <c r="G38" s="16">
        <v>22</v>
      </c>
      <c r="H38" s="17">
        <v>13</v>
      </c>
      <c r="I38" s="54">
        <v>1504</v>
      </c>
      <c r="J38" s="55">
        <v>11.076000000000001</v>
      </c>
      <c r="K38" s="55">
        <v>22.152000000000001</v>
      </c>
      <c r="L38" s="55">
        <v>6.016</v>
      </c>
      <c r="M38" s="56">
        <v>6.016</v>
      </c>
      <c r="N38" s="66">
        <v>1.512</v>
      </c>
      <c r="O38" s="61">
        <v>0</v>
      </c>
      <c r="P38" s="61">
        <v>4.0000000000000001E-3</v>
      </c>
      <c r="Q38" s="67">
        <v>4.0000000000000001E-3</v>
      </c>
    </row>
    <row r="39" spans="2:17" ht="27.95" customHeight="1" x14ac:dyDescent="0.25">
      <c r="B39" s="14" t="s">
        <v>48</v>
      </c>
      <c r="C39" s="15">
        <v>430</v>
      </c>
      <c r="D39" s="16">
        <v>7</v>
      </c>
      <c r="E39" s="16">
        <v>9</v>
      </c>
      <c r="F39" s="16">
        <v>6</v>
      </c>
      <c r="G39" s="16">
        <v>6</v>
      </c>
      <c r="H39" s="17">
        <v>5</v>
      </c>
      <c r="I39" s="54">
        <v>430</v>
      </c>
      <c r="J39" s="55">
        <v>6.2119999999999997</v>
      </c>
      <c r="K39" s="55">
        <v>12.423999999999999</v>
      </c>
      <c r="L39" s="55">
        <v>1.72</v>
      </c>
      <c r="M39" s="56">
        <v>1.72</v>
      </c>
      <c r="N39" s="66">
        <v>0</v>
      </c>
      <c r="O39" s="61">
        <v>5</v>
      </c>
      <c r="P39" s="61">
        <v>0.15999999999999998</v>
      </c>
      <c r="Q39" s="67">
        <v>0.15999999999999998</v>
      </c>
    </row>
    <row r="40" spans="2:17" ht="27.95" customHeight="1" x14ac:dyDescent="0.25">
      <c r="B40" s="14" t="s">
        <v>49</v>
      </c>
      <c r="C40" s="15">
        <v>547</v>
      </c>
      <c r="D40" s="16">
        <v>2</v>
      </c>
      <c r="E40" s="16">
        <v>12</v>
      </c>
      <c r="F40" s="16">
        <v>5</v>
      </c>
      <c r="G40" s="16">
        <v>5</v>
      </c>
      <c r="H40" s="17">
        <v>8</v>
      </c>
      <c r="I40" s="54">
        <v>547</v>
      </c>
      <c r="J40" s="55">
        <v>3.0760000000000001</v>
      </c>
      <c r="K40" s="55">
        <v>6.1520000000000001</v>
      </c>
      <c r="L40" s="55">
        <v>2.1880000000000002</v>
      </c>
      <c r="M40" s="56">
        <v>2.1880000000000002</v>
      </c>
      <c r="N40" s="66">
        <v>1.0760000000000001</v>
      </c>
      <c r="O40" s="61">
        <v>0</v>
      </c>
      <c r="P40" s="61">
        <v>7.6000000000000068E-2</v>
      </c>
      <c r="Q40" s="67">
        <v>7.6000000000000068E-2</v>
      </c>
    </row>
    <row r="41" spans="2:17" ht="27.95" customHeight="1" x14ac:dyDescent="0.25">
      <c r="B41" s="14" t="s">
        <v>50</v>
      </c>
      <c r="C41" s="15">
        <v>9227</v>
      </c>
      <c r="D41" s="16">
        <v>24</v>
      </c>
      <c r="E41" s="16">
        <v>45</v>
      </c>
      <c r="F41" s="16">
        <v>32</v>
      </c>
      <c r="G41" s="16">
        <v>32</v>
      </c>
      <c r="H41" s="17">
        <v>25</v>
      </c>
      <c r="I41" s="54">
        <v>9227</v>
      </c>
      <c r="J41" s="55">
        <v>38.143999999999991</v>
      </c>
      <c r="K41" s="55">
        <v>76.287999999999982</v>
      </c>
      <c r="L41" s="55">
        <v>36.907999999999994</v>
      </c>
      <c r="M41" s="56">
        <v>36.907999999999994</v>
      </c>
      <c r="N41" s="66">
        <v>16.963999999999999</v>
      </c>
      <c r="O41" s="61">
        <v>32.456000000000003</v>
      </c>
      <c r="P41" s="61">
        <v>13.192</v>
      </c>
      <c r="Q41" s="67">
        <v>13.192</v>
      </c>
    </row>
    <row r="42" spans="2:17" ht="27.95" customHeight="1" x14ac:dyDescent="0.25">
      <c r="B42" s="14" t="s">
        <v>51</v>
      </c>
      <c r="C42" s="15">
        <v>1203</v>
      </c>
      <c r="D42" s="16">
        <v>4</v>
      </c>
      <c r="E42" s="16">
        <v>16</v>
      </c>
      <c r="F42" s="16">
        <v>11</v>
      </c>
      <c r="G42" s="16">
        <v>11</v>
      </c>
      <c r="H42" s="17">
        <v>12</v>
      </c>
      <c r="I42" s="54">
        <v>1203</v>
      </c>
      <c r="J42" s="55">
        <v>5.46</v>
      </c>
      <c r="K42" s="55">
        <v>10.92</v>
      </c>
      <c r="L42" s="55">
        <v>4.8120000000000003</v>
      </c>
      <c r="M42" s="56">
        <v>4.8120000000000003</v>
      </c>
      <c r="N42" s="66">
        <v>1.46</v>
      </c>
      <c r="O42" s="61">
        <v>0</v>
      </c>
      <c r="P42" s="61">
        <v>0</v>
      </c>
      <c r="Q42" s="67">
        <v>0</v>
      </c>
    </row>
    <row r="43" spans="2:17" ht="27.95" customHeight="1" x14ac:dyDescent="0.25">
      <c r="B43" s="14" t="s">
        <v>52</v>
      </c>
      <c r="C43" s="15">
        <v>1933</v>
      </c>
      <c r="D43" s="16">
        <v>8</v>
      </c>
      <c r="E43" s="16">
        <v>32</v>
      </c>
      <c r="F43" s="16">
        <v>11</v>
      </c>
      <c r="G43" s="16">
        <v>11</v>
      </c>
      <c r="H43" s="17">
        <v>10</v>
      </c>
      <c r="I43" s="54">
        <v>1933</v>
      </c>
      <c r="J43" s="55">
        <v>8.1239999999999988</v>
      </c>
      <c r="K43" s="55">
        <v>16.247999999999998</v>
      </c>
      <c r="L43" s="55">
        <v>7.7320000000000002</v>
      </c>
      <c r="M43" s="56">
        <v>7.7320000000000002</v>
      </c>
      <c r="N43" s="66">
        <v>1.1239999999999997</v>
      </c>
      <c r="O43" s="61">
        <v>0</v>
      </c>
      <c r="P43" s="61">
        <v>0</v>
      </c>
      <c r="Q43" s="67">
        <v>0</v>
      </c>
    </row>
    <row r="44" spans="2:17" ht="27.95" customHeight="1" x14ac:dyDescent="0.25">
      <c r="B44" s="14" t="s">
        <v>53</v>
      </c>
      <c r="C44" s="15">
        <v>76239</v>
      </c>
      <c r="D44" s="16">
        <v>81</v>
      </c>
      <c r="E44" s="16">
        <v>157</v>
      </c>
      <c r="F44" s="16">
        <v>82</v>
      </c>
      <c r="G44" s="16">
        <v>82</v>
      </c>
      <c r="H44" s="17">
        <v>82</v>
      </c>
      <c r="I44" s="54">
        <v>76239</v>
      </c>
      <c r="J44" s="55">
        <v>305.36799999999999</v>
      </c>
      <c r="K44" s="55">
        <v>610.73599999999999</v>
      </c>
      <c r="L44" s="55">
        <v>304.95600000000002</v>
      </c>
      <c r="M44" s="56">
        <v>304.95600000000002</v>
      </c>
      <c r="N44" s="66">
        <v>225.36800000000002</v>
      </c>
      <c r="O44" s="61">
        <v>457.73600000000005</v>
      </c>
      <c r="P44" s="61">
        <v>224.95600000000002</v>
      </c>
      <c r="Q44" s="67">
        <v>224.95600000000002</v>
      </c>
    </row>
    <row r="45" spans="2:17" ht="27.95" customHeight="1" x14ac:dyDescent="0.25">
      <c r="B45" s="14" t="s">
        <v>54</v>
      </c>
      <c r="C45" s="15">
        <v>26238</v>
      </c>
      <c r="D45" s="16">
        <v>40</v>
      </c>
      <c r="E45" s="16">
        <v>118</v>
      </c>
      <c r="F45" s="16">
        <v>69</v>
      </c>
      <c r="G45" s="16">
        <v>69</v>
      </c>
      <c r="H45" s="17">
        <v>42</v>
      </c>
      <c r="I45" s="54">
        <v>26238</v>
      </c>
      <c r="J45" s="55">
        <v>107.91599999999998</v>
      </c>
      <c r="K45" s="55">
        <v>215.83199999999997</v>
      </c>
      <c r="L45" s="55">
        <v>104.95199999999998</v>
      </c>
      <c r="M45" s="56">
        <v>104.95199999999998</v>
      </c>
      <c r="N45" s="66">
        <v>68.915999999999997</v>
      </c>
      <c r="O45" s="61">
        <v>111.55199999999999</v>
      </c>
      <c r="P45" s="61">
        <v>43.207999999999998</v>
      </c>
      <c r="Q45" s="67">
        <v>43.207999999999998</v>
      </c>
    </row>
    <row r="46" spans="2:17" ht="27.95" customHeight="1" x14ac:dyDescent="0.25">
      <c r="B46" s="14" t="s">
        <v>55</v>
      </c>
      <c r="C46" s="15">
        <v>5557</v>
      </c>
      <c r="D46" s="16">
        <v>16</v>
      </c>
      <c r="E46" s="16">
        <v>49</v>
      </c>
      <c r="F46" s="16">
        <v>31</v>
      </c>
      <c r="G46" s="16">
        <v>31</v>
      </c>
      <c r="H46" s="17">
        <v>14</v>
      </c>
      <c r="I46" s="54">
        <v>5557</v>
      </c>
      <c r="J46" s="55">
        <v>25.284000000000002</v>
      </c>
      <c r="K46" s="55">
        <v>50.568000000000005</v>
      </c>
      <c r="L46" s="55">
        <v>22.228000000000002</v>
      </c>
      <c r="M46" s="56">
        <v>22.228000000000002</v>
      </c>
      <c r="N46" s="66">
        <v>11.260000000000002</v>
      </c>
      <c r="O46" s="61">
        <v>3.9039999999999999</v>
      </c>
      <c r="P46" s="61">
        <v>0.91999999999999993</v>
      </c>
      <c r="Q46" s="67">
        <v>0.91999999999999993</v>
      </c>
    </row>
    <row r="47" spans="2:17" ht="27.95" customHeight="1" x14ac:dyDescent="0.25">
      <c r="B47" s="14" t="s">
        <v>56</v>
      </c>
      <c r="C47" s="15">
        <v>1911</v>
      </c>
      <c r="D47" s="16">
        <v>7</v>
      </c>
      <c r="E47" s="16">
        <v>17</v>
      </c>
      <c r="F47" s="16">
        <v>6</v>
      </c>
      <c r="G47" s="16">
        <v>6</v>
      </c>
      <c r="H47" s="17">
        <v>6</v>
      </c>
      <c r="I47" s="54">
        <v>1911</v>
      </c>
      <c r="J47" s="55">
        <v>7.6440000000000001</v>
      </c>
      <c r="K47" s="55">
        <v>15.288</v>
      </c>
      <c r="L47" s="55">
        <v>7.6440000000000001</v>
      </c>
      <c r="M47" s="56">
        <v>7.6440000000000001</v>
      </c>
      <c r="N47" s="66">
        <v>0.64399999999999968</v>
      </c>
      <c r="O47" s="61">
        <v>0.12800000000000011</v>
      </c>
      <c r="P47" s="61">
        <v>1.6439999999999997</v>
      </c>
      <c r="Q47" s="67">
        <v>1.6439999999999997</v>
      </c>
    </row>
    <row r="48" spans="2:17" ht="27.95" customHeight="1" x14ac:dyDescent="0.25">
      <c r="B48" s="14" t="s">
        <v>57</v>
      </c>
      <c r="C48" s="15">
        <v>1174</v>
      </c>
      <c r="D48" s="16">
        <v>5</v>
      </c>
      <c r="E48" s="16">
        <v>11</v>
      </c>
      <c r="F48" s="16">
        <v>9</v>
      </c>
      <c r="G48" s="16">
        <v>9</v>
      </c>
      <c r="H48" s="17">
        <v>6</v>
      </c>
      <c r="I48" s="54">
        <v>1174</v>
      </c>
      <c r="J48" s="55">
        <v>7.7720000000000002</v>
      </c>
      <c r="K48" s="55">
        <v>15.544</v>
      </c>
      <c r="L48" s="55">
        <v>4.6959999999999997</v>
      </c>
      <c r="M48" s="56">
        <v>4.6959999999999997</v>
      </c>
      <c r="N48" s="66">
        <v>2.7719999999999998</v>
      </c>
      <c r="O48" s="61">
        <v>4.5439999999999996</v>
      </c>
      <c r="P48" s="61">
        <v>0.7719999999999998</v>
      </c>
      <c r="Q48" s="67">
        <v>0.7719999999999998</v>
      </c>
    </row>
    <row r="49" spans="2:17" ht="27.95" customHeight="1" x14ac:dyDescent="0.25">
      <c r="B49" s="14" t="s">
        <v>58</v>
      </c>
      <c r="C49" s="15">
        <v>670</v>
      </c>
      <c r="D49" s="16">
        <v>7</v>
      </c>
      <c r="E49" s="16">
        <v>13</v>
      </c>
      <c r="F49" s="16">
        <v>10</v>
      </c>
      <c r="G49" s="16">
        <v>10</v>
      </c>
      <c r="H49" s="17">
        <v>7</v>
      </c>
      <c r="I49" s="54">
        <v>670</v>
      </c>
      <c r="J49" s="55">
        <v>6</v>
      </c>
      <c r="K49" s="55">
        <v>12</v>
      </c>
      <c r="L49" s="55">
        <v>2.6799999999999993</v>
      </c>
      <c r="M49" s="56">
        <v>2.6799999999999993</v>
      </c>
      <c r="N49" s="66">
        <v>0</v>
      </c>
      <c r="O49" s="61">
        <v>2</v>
      </c>
      <c r="P49" s="61">
        <v>0</v>
      </c>
      <c r="Q49" s="67">
        <v>0</v>
      </c>
    </row>
    <row r="50" spans="2:17" ht="27.95" customHeight="1" x14ac:dyDescent="0.25">
      <c r="B50" s="14" t="s">
        <v>59</v>
      </c>
      <c r="C50" s="15">
        <v>1243</v>
      </c>
      <c r="D50" s="16">
        <v>14</v>
      </c>
      <c r="E50" s="16">
        <v>24</v>
      </c>
      <c r="F50" s="16">
        <v>16</v>
      </c>
      <c r="G50" s="16">
        <v>16</v>
      </c>
      <c r="H50" s="17">
        <v>11</v>
      </c>
      <c r="I50" s="54">
        <v>1243</v>
      </c>
      <c r="J50" s="55">
        <v>11.167999999999999</v>
      </c>
      <c r="K50" s="55">
        <v>22.335999999999999</v>
      </c>
      <c r="L50" s="55">
        <v>4.9720000000000004</v>
      </c>
      <c r="M50" s="56">
        <v>4.9720000000000004</v>
      </c>
      <c r="N50" s="66">
        <v>1.6000000000000014E-2</v>
      </c>
      <c r="O50" s="61">
        <v>6</v>
      </c>
      <c r="P50" s="61">
        <v>0.308</v>
      </c>
      <c r="Q50" s="67">
        <v>0.308</v>
      </c>
    </row>
    <row r="51" spans="2:17" ht="27.95" customHeight="1" x14ac:dyDescent="0.25">
      <c r="B51" s="14" t="s">
        <v>60</v>
      </c>
      <c r="C51" s="15">
        <v>7196</v>
      </c>
      <c r="D51" s="16">
        <v>20</v>
      </c>
      <c r="E51" s="16">
        <v>43</v>
      </c>
      <c r="F51" s="16">
        <v>21</v>
      </c>
      <c r="G51" s="16">
        <v>21</v>
      </c>
      <c r="H51" s="17">
        <v>21</v>
      </c>
      <c r="I51" s="54">
        <v>7196</v>
      </c>
      <c r="J51" s="55">
        <v>35.816000000000003</v>
      </c>
      <c r="K51" s="55">
        <v>71.632000000000005</v>
      </c>
      <c r="L51" s="55">
        <v>28.783999999999999</v>
      </c>
      <c r="M51" s="56">
        <v>28.783999999999999</v>
      </c>
      <c r="N51" s="66">
        <v>17.128</v>
      </c>
      <c r="O51" s="61">
        <v>32.04</v>
      </c>
      <c r="P51" s="61">
        <v>16.02</v>
      </c>
      <c r="Q51" s="67">
        <v>16.02</v>
      </c>
    </row>
    <row r="52" spans="2:17" ht="27.95" customHeight="1" x14ac:dyDescent="0.25">
      <c r="B52" s="14" t="s">
        <v>61</v>
      </c>
      <c r="C52" s="15">
        <v>3206</v>
      </c>
      <c r="D52" s="16">
        <v>7</v>
      </c>
      <c r="E52" s="16">
        <v>30</v>
      </c>
      <c r="F52" s="16">
        <v>22</v>
      </c>
      <c r="G52" s="16">
        <v>22</v>
      </c>
      <c r="H52" s="17">
        <v>13</v>
      </c>
      <c r="I52" s="54">
        <v>3206</v>
      </c>
      <c r="J52" s="55">
        <v>16.256</v>
      </c>
      <c r="K52" s="55">
        <v>32.512</v>
      </c>
      <c r="L52" s="55">
        <v>12.824</v>
      </c>
      <c r="M52" s="56">
        <v>12.824</v>
      </c>
      <c r="N52" s="66">
        <v>12.08</v>
      </c>
      <c r="O52" s="61">
        <v>7.16</v>
      </c>
      <c r="P52" s="61">
        <v>1.08</v>
      </c>
      <c r="Q52" s="67">
        <v>1.08</v>
      </c>
    </row>
    <row r="53" spans="2:17" ht="27.95" customHeight="1" x14ac:dyDescent="0.25">
      <c r="B53" s="14" t="s">
        <v>63</v>
      </c>
      <c r="C53" s="15">
        <v>1291</v>
      </c>
      <c r="D53" s="16">
        <v>9</v>
      </c>
      <c r="E53" s="16">
        <v>22</v>
      </c>
      <c r="F53" s="16">
        <v>11</v>
      </c>
      <c r="G53" s="16">
        <v>11</v>
      </c>
      <c r="H53" s="17">
        <v>12</v>
      </c>
      <c r="I53" s="54">
        <v>1291</v>
      </c>
      <c r="J53" s="55">
        <v>7.1280000000000001</v>
      </c>
      <c r="K53" s="55">
        <v>14.256</v>
      </c>
      <c r="L53" s="55">
        <v>5.1640000000000006</v>
      </c>
      <c r="M53" s="56">
        <v>5.1640000000000006</v>
      </c>
      <c r="N53" s="66">
        <v>0</v>
      </c>
      <c r="O53" s="61">
        <v>1</v>
      </c>
      <c r="P53" s="61">
        <v>0</v>
      </c>
      <c r="Q53" s="67">
        <v>0</v>
      </c>
    </row>
    <row r="54" spans="2:17" ht="27.95" customHeight="1" x14ac:dyDescent="0.25">
      <c r="B54" s="14" t="s">
        <v>64</v>
      </c>
      <c r="C54" s="15">
        <v>1506</v>
      </c>
      <c r="D54" s="16">
        <v>6</v>
      </c>
      <c r="E54" s="16">
        <v>24</v>
      </c>
      <c r="F54" s="16">
        <v>6</v>
      </c>
      <c r="G54" s="16">
        <v>6</v>
      </c>
      <c r="H54" s="17">
        <v>5</v>
      </c>
      <c r="I54" s="54">
        <v>1506</v>
      </c>
      <c r="J54" s="55">
        <v>7.3959999999999999</v>
      </c>
      <c r="K54" s="55">
        <v>14.792</v>
      </c>
      <c r="L54" s="55">
        <v>6.0240000000000009</v>
      </c>
      <c r="M54" s="56">
        <v>6.0240000000000009</v>
      </c>
      <c r="N54" s="66">
        <v>1.3959999999999999</v>
      </c>
      <c r="O54" s="61">
        <v>0</v>
      </c>
      <c r="P54" s="61">
        <v>1.3959999999999999</v>
      </c>
      <c r="Q54" s="67">
        <v>1.3959999999999999</v>
      </c>
    </row>
    <row r="55" spans="2:17" ht="27.95" customHeight="1" x14ac:dyDescent="0.25">
      <c r="B55" s="14" t="s">
        <v>65</v>
      </c>
      <c r="C55" s="15">
        <v>875</v>
      </c>
      <c r="D55" s="16">
        <v>3</v>
      </c>
      <c r="E55" s="16">
        <v>10</v>
      </c>
      <c r="F55" s="16">
        <v>4</v>
      </c>
      <c r="G55" s="16">
        <v>4</v>
      </c>
      <c r="H55" s="17">
        <v>4</v>
      </c>
      <c r="I55" s="54">
        <v>875</v>
      </c>
      <c r="J55" s="55">
        <v>3.5</v>
      </c>
      <c r="K55" s="55">
        <v>7</v>
      </c>
      <c r="L55" s="55">
        <v>3.5</v>
      </c>
      <c r="M55" s="56">
        <v>3.5</v>
      </c>
      <c r="N55" s="66">
        <v>0.5</v>
      </c>
      <c r="O55" s="61">
        <v>0</v>
      </c>
      <c r="P55" s="61">
        <v>0</v>
      </c>
      <c r="Q55" s="67">
        <v>0</v>
      </c>
    </row>
    <row r="56" spans="2:17" ht="27.95" customHeight="1" x14ac:dyDescent="0.25">
      <c r="B56" s="14" t="s">
        <v>66</v>
      </c>
      <c r="C56" s="15">
        <v>14227</v>
      </c>
      <c r="D56" s="16">
        <v>18</v>
      </c>
      <c r="E56" s="16">
        <v>54</v>
      </c>
      <c r="F56" s="16">
        <v>32</v>
      </c>
      <c r="G56" s="16">
        <v>32</v>
      </c>
      <c r="H56" s="17">
        <v>16</v>
      </c>
      <c r="I56" s="54">
        <v>14227</v>
      </c>
      <c r="J56" s="55">
        <v>56.908000000000001</v>
      </c>
      <c r="K56" s="55">
        <v>113.816</v>
      </c>
      <c r="L56" s="55">
        <v>56.908000000000001</v>
      </c>
      <c r="M56" s="56">
        <v>56.908000000000001</v>
      </c>
      <c r="N56" s="66">
        <v>39.207999999999998</v>
      </c>
      <c r="O56" s="61">
        <v>59.816000000000003</v>
      </c>
      <c r="P56" s="61">
        <v>26.824000000000002</v>
      </c>
      <c r="Q56" s="67">
        <v>26.824000000000002</v>
      </c>
    </row>
    <row r="57" spans="2:17" ht="27.95" customHeight="1" x14ac:dyDescent="0.25">
      <c r="B57" s="14" t="s">
        <v>67</v>
      </c>
      <c r="C57" s="15">
        <v>11916</v>
      </c>
      <c r="D57" s="16">
        <v>40</v>
      </c>
      <c r="E57" s="16">
        <v>73</v>
      </c>
      <c r="F57" s="16">
        <v>54</v>
      </c>
      <c r="G57" s="16">
        <v>54</v>
      </c>
      <c r="H57" s="17">
        <v>33</v>
      </c>
      <c r="I57" s="54">
        <v>11916</v>
      </c>
      <c r="J57" s="55">
        <v>64.319999999999993</v>
      </c>
      <c r="K57" s="55">
        <v>128.63999999999999</v>
      </c>
      <c r="L57" s="55">
        <v>47.664000000000001</v>
      </c>
      <c r="M57" s="56">
        <v>47.664000000000001</v>
      </c>
      <c r="N57" s="66">
        <v>33.320000000000007</v>
      </c>
      <c r="O57" s="61">
        <v>60.640000000000008</v>
      </c>
      <c r="P57" s="61">
        <v>19.32</v>
      </c>
      <c r="Q57" s="67">
        <v>19.32</v>
      </c>
    </row>
    <row r="58" spans="2:17" ht="27.95" customHeight="1" x14ac:dyDescent="0.25">
      <c r="B58" s="14" t="s">
        <v>68</v>
      </c>
      <c r="C58" s="15">
        <v>3281</v>
      </c>
      <c r="D58" s="16">
        <v>9</v>
      </c>
      <c r="E58" s="16">
        <v>47</v>
      </c>
      <c r="F58" s="16">
        <v>20</v>
      </c>
      <c r="G58" s="16">
        <v>20</v>
      </c>
      <c r="H58" s="17">
        <v>16</v>
      </c>
      <c r="I58" s="54">
        <v>3281</v>
      </c>
      <c r="J58" s="55">
        <v>14.68</v>
      </c>
      <c r="K58" s="55">
        <v>29.36</v>
      </c>
      <c r="L58" s="55">
        <v>13.123999999999999</v>
      </c>
      <c r="M58" s="56">
        <v>13.123999999999999</v>
      </c>
      <c r="N58" s="66">
        <v>7.68</v>
      </c>
      <c r="O58" s="61">
        <v>1</v>
      </c>
      <c r="P58" s="61">
        <v>1.42</v>
      </c>
      <c r="Q58" s="67">
        <v>1.42</v>
      </c>
    </row>
    <row r="59" spans="2:17" ht="27.95" customHeight="1" x14ac:dyDescent="0.25">
      <c r="B59" s="14" t="s">
        <v>69</v>
      </c>
      <c r="C59" s="15">
        <v>3065</v>
      </c>
      <c r="D59" s="16">
        <v>24</v>
      </c>
      <c r="E59" s="16">
        <v>57</v>
      </c>
      <c r="F59" s="16">
        <v>21</v>
      </c>
      <c r="G59" s="16">
        <v>21</v>
      </c>
      <c r="H59" s="17">
        <v>15</v>
      </c>
      <c r="I59" s="54">
        <v>3065</v>
      </c>
      <c r="J59" s="55">
        <v>18.335999999999999</v>
      </c>
      <c r="K59" s="55">
        <v>36.671999999999997</v>
      </c>
      <c r="L59" s="55">
        <v>12.260000000000002</v>
      </c>
      <c r="M59" s="56">
        <v>12.260000000000002</v>
      </c>
      <c r="N59" s="66">
        <v>3.7880000000000003</v>
      </c>
      <c r="O59" s="61">
        <v>1</v>
      </c>
      <c r="P59" s="61">
        <v>0</v>
      </c>
      <c r="Q59" s="67">
        <v>0</v>
      </c>
    </row>
    <row r="60" spans="2:17" ht="27.95" customHeight="1" x14ac:dyDescent="0.25">
      <c r="B60" s="14" t="s">
        <v>70</v>
      </c>
      <c r="C60" s="15">
        <v>5081</v>
      </c>
      <c r="D60" s="16">
        <v>22</v>
      </c>
      <c r="E60" s="16">
        <v>54</v>
      </c>
      <c r="F60" s="16">
        <v>24</v>
      </c>
      <c r="G60" s="16">
        <v>24</v>
      </c>
      <c r="H60" s="17">
        <v>18</v>
      </c>
      <c r="I60" s="54">
        <v>5081</v>
      </c>
      <c r="J60" s="55">
        <v>23.823999999999998</v>
      </c>
      <c r="K60" s="55">
        <v>47.647999999999996</v>
      </c>
      <c r="L60" s="55">
        <v>20.323999999999995</v>
      </c>
      <c r="M60" s="56">
        <v>20.323999999999995</v>
      </c>
      <c r="N60" s="66">
        <v>2.2640000000000002</v>
      </c>
      <c r="O60" s="61">
        <v>3.2320000000000002</v>
      </c>
      <c r="P60" s="61">
        <v>4.2</v>
      </c>
      <c r="Q60" s="67">
        <v>4.2</v>
      </c>
    </row>
    <row r="61" spans="2:17" ht="27.95" customHeight="1" x14ac:dyDescent="0.25">
      <c r="B61" s="14" t="s">
        <v>71</v>
      </c>
      <c r="C61" s="15">
        <v>3732</v>
      </c>
      <c r="D61" s="16">
        <v>14</v>
      </c>
      <c r="E61" s="16">
        <v>32</v>
      </c>
      <c r="F61" s="16">
        <v>23</v>
      </c>
      <c r="G61" s="16">
        <v>23</v>
      </c>
      <c r="H61" s="17">
        <v>21</v>
      </c>
      <c r="I61" s="54">
        <v>3732</v>
      </c>
      <c r="J61" s="55">
        <v>17.079999999999998</v>
      </c>
      <c r="K61" s="55">
        <v>34.159999999999997</v>
      </c>
      <c r="L61" s="55">
        <v>14.927999999999999</v>
      </c>
      <c r="M61" s="56">
        <v>14.927999999999999</v>
      </c>
      <c r="N61" s="66">
        <v>5.0799999999999992</v>
      </c>
      <c r="O61" s="61">
        <v>5.1920000000000002</v>
      </c>
      <c r="P61" s="61">
        <v>1.468</v>
      </c>
      <c r="Q61" s="67">
        <v>1.468</v>
      </c>
    </row>
    <row r="62" spans="2:17" ht="27.95" customHeight="1" x14ac:dyDescent="0.25">
      <c r="B62" s="14" t="s">
        <v>72</v>
      </c>
      <c r="C62" s="15">
        <v>7943</v>
      </c>
      <c r="D62" s="16">
        <v>21</v>
      </c>
      <c r="E62" s="16">
        <v>58</v>
      </c>
      <c r="F62" s="16">
        <v>32</v>
      </c>
      <c r="G62" s="16">
        <v>32</v>
      </c>
      <c r="H62" s="17">
        <v>22</v>
      </c>
      <c r="I62" s="54">
        <v>7943</v>
      </c>
      <c r="J62" s="55">
        <v>33.72</v>
      </c>
      <c r="K62" s="55">
        <v>67.44</v>
      </c>
      <c r="L62" s="55">
        <v>31.771999999999998</v>
      </c>
      <c r="M62" s="56">
        <v>31.771999999999998</v>
      </c>
      <c r="N62" s="66">
        <v>12.719999999999999</v>
      </c>
      <c r="O62" s="61">
        <v>16.863999999999997</v>
      </c>
      <c r="P62" s="61">
        <v>6.9319999999999995</v>
      </c>
      <c r="Q62" s="67">
        <v>6.9319999999999995</v>
      </c>
    </row>
    <row r="63" spans="2:17" ht="27.95" customHeight="1" x14ac:dyDescent="0.25">
      <c r="B63" s="14" t="s">
        <v>73</v>
      </c>
      <c r="C63" s="15">
        <v>2696</v>
      </c>
      <c r="D63" s="16">
        <v>13</v>
      </c>
      <c r="E63" s="16">
        <v>37</v>
      </c>
      <c r="F63" s="16">
        <v>21</v>
      </c>
      <c r="G63" s="16">
        <v>21</v>
      </c>
      <c r="H63" s="17">
        <v>8</v>
      </c>
      <c r="I63" s="54">
        <v>2696</v>
      </c>
      <c r="J63" s="55">
        <v>13.655999999999999</v>
      </c>
      <c r="K63" s="55">
        <v>27.311999999999998</v>
      </c>
      <c r="L63" s="55">
        <v>10.784000000000001</v>
      </c>
      <c r="M63" s="56">
        <v>10.784000000000001</v>
      </c>
      <c r="N63" s="66">
        <v>1.3079999999999998</v>
      </c>
      <c r="O63" s="61">
        <v>4.8000000000000043E-2</v>
      </c>
      <c r="P63" s="61">
        <v>0</v>
      </c>
      <c r="Q63" s="67">
        <v>0</v>
      </c>
    </row>
    <row r="64" spans="2:17" ht="27.95" customHeight="1" x14ac:dyDescent="0.25">
      <c r="B64" s="14" t="s">
        <v>74</v>
      </c>
      <c r="C64" s="15">
        <v>892</v>
      </c>
      <c r="D64" s="16">
        <v>8</v>
      </c>
      <c r="E64" s="16">
        <v>15</v>
      </c>
      <c r="F64" s="16">
        <v>10</v>
      </c>
      <c r="G64" s="16">
        <v>10</v>
      </c>
      <c r="H64" s="17">
        <v>7</v>
      </c>
      <c r="I64" s="54">
        <v>892</v>
      </c>
      <c r="J64" s="55">
        <v>7.4</v>
      </c>
      <c r="K64" s="55">
        <v>14.8</v>
      </c>
      <c r="L64" s="55">
        <v>3.5680000000000005</v>
      </c>
      <c r="M64" s="56">
        <v>3.5680000000000005</v>
      </c>
      <c r="N64" s="66">
        <v>0</v>
      </c>
      <c r="O64" s="61">
        <v>2</v>
      </c>
      <c r="P64" s="61">
        <v>0</v>
      </c>
      <c r="Q64" s="67">
        <v>0</v>
      </c>
    </row>
    <row r="65" spans="2:17" ht="27.95" customHeight="1" x14ac:dyDescent="0.25">
      <c r="B65" s="14" t="s">
        <v>75</v>
      </c>
      <c r="C65" s="15">
        <v>740</v>
      </c>
      <c r="D65" s="16">
        <v>5</v>
      </c>
      <c r="E65" s="16">
        <v>10</v>
      </c>
      <c r="F65" s="16">
        <v>7</v>
      </c>
      <c r="G65" s="16">
        <v>7</v>
      </c>
      <c r="H65" s="17">
        <v>5</v>
      </c>
      <c r="I65" s="54">
        <v>740</v>
      </c>
      <c r="J65" s="55">
        <v>3.9239999999999999</v>
      </c>
      <c r="K65" s="55">
        <v>7.8479999999999999</v>
      </c>
      <c r="L65" s="55">
        <v>2.96</v>
      </c>
      <c r="M65" s="56">
        <v>2.96</v>
      </c>
      <c r="N65" s="66">
        <v>0</v>
      </c>
      <c r="O65" s="61">
        <v>0</v>
      </c>
      <c r="P65" s="61">
        <v>0</v>
      </c>
      <c r="Q65" s="67">
        <v>0</v>
      </c>
    </row>
    <row r="66" spans="2:17" ht="27.95" customHeight="1" x14ac:dyDescent="0.25">
      <c r="B66" s="14" t="s">
        <v>76</v>
      </c>
      <c r="C66" s="15">
        <v>1938</v>
      </c>
      <c r="D66" s="16">
        <v>9</v>
      </c>
      <c r="E66" s="16">
        <v>20</v>
      </c>
      <c r="F66" s="16">
        <v>11</v>
      </c>
      <c r="G66" s="16">
        <v>11</v>
      </c>
      <c r="H66" s="17">
        <v>10</v>
      </c>
      <c r="I66" s="54">
        <v>1938</v>
      </c>
      <c r="J66" s="55">
        <v>11.151999999999999</v>
      </c>
      <c r="K66" s="55">
        <v>22.303999999999998</v>
      </c>
      <c r="L66" s="55">
        <v>7.7519999999999989</v>
      </c>
      <c r="M66" s="56">
        <v>7.7519999999999989</v>
      </c>
      <c r="N66" s="66">
        <v>4.1519999999999992</v>
      </c>
      <c r="O66" s="61">
        <v>5.0079999999999991</v>
      </c>
      <c r="P66" s="61">
        <v>3.0039999999999996</v>
      </c>
      <c r="Q66" s="67">
        <v>3.0039999999999996</v>
      </c>
    </row>
    <row r="67" spans="2:17" ht="27.95" customHeight="1" x14ac:dyDescent="0.25">
      <c r="B67" s="14" t="s">
        <v>77</v>
      </c>
      <c r="C67" s="15">
        <v>3682</v>
      </c>
      <c r="D67" s="16">
        <v>20</v>
      </c>
      <c r="E67" s="16">
        <v>49</v>
      </c>
      <c r="F67" s="16">
        <v>30</v>
      </c>
      <c r="G67" s="16">
        <v>30</v>
      </c>
      <c r="H67" s="17">
        <v>17</v>
      </c>
      <c r="I67" s="54">
        <v>3682</v>
      </c>
      <c r="J67" s="55">
        <v>19.86</v>
      </c>
      <c r="K67" s="55">
        <v>39.72</v>
      </c>
      <c r="L67" s="55">
        <v>14.727999999999998</v>
      </c>
      <c r="M67" s="56">
        <v>14.727999999999998</v>
      </c>
      <c r="N67" s="66">
        <v>2.46</v>
      </c>
      <c r="O67" s="61">
        <v>3</v>
      </c>
      <c r="P67" s="61">
        <v>0.48</v>
      </c>
      <c r="Q67" s="67">
        <v>0.48</v>
      </c>
    </row>
    <row r="68" spans="2:17" ht="27.95" customHeight="1" x14ac:dyDescent="0.25">
      <c r="B68" s="14" t="s">
        <v>78</v>
      </c>
      <c r="C68" s="15">
        <v>1960</v>
      </c>
      <c r="D68" s="16">
        <v>9</v>
      </c>
      <c r="E68" s="16">
        <v>34</v>
      </c>
      <c r="F68" s="16">
        <v>15</v>
      </c>
      <c r="G68" s="16">
        <v>15</v>
      </c>
      <c r="H68" s="17">
        <v>9</v>
      </c>
      <c r="I68" s="54">
        <v>1960</v>
      </c>
      <c r="J68" s="55">
        <v>8.2560000000000002</v>
      </c>
      <c r="K68" s="55">
        <v>16.512</v>
      </c>
      <c r="L68" s="55">
        <v>7.84</v>
      </c>
      <c r="M68" s="56">
        <v>7.84</v>
      </c>
      <c r="N68" s="66">
        <v>0.12799999999999989</v>
      </c>
      <c r="O68" s="61">
        <v>0</v>
      </c>
      <c r="P68" s="61">
        <v>0</v>
      </c>
      <c r="Q68" s="67">
        <v>0</v>
      </c>
    </row>
    <row r="69" spans="2:17" ht="27.95" customHeight="1" x14ac:dyDescent="0.25">
      <c r="B69" s="14" t="s">
        <v>79</v>
      </c>
      <c r="C69" s="15">
        <v>1424</v>
      </c>
      <c r="D69" s="16">
        <v>10</v>
      </c>
      <c r="E69" s="16">
        <v>32</v>
      </c>
      <c r="F69" s="16">
        <v>16</v>
      </c>
      <c r="G69" s="16">
        <v>16</v>
      </c>
      <c r="H69" s="17">
        <v>12</v>
      </c>
      <c r="I69" s="54">
        <v>1424</v>
      </c>
      <c r="J69" s="55">
        <v>6.4719999999999995</v>
      </c>
      <c r="K69" s="55">
        <v>12.943999999999999</v>
      </c>
      <c r="L69" s="55">
        <v>5.6959999999999997</v>
      </c>
      <c r="M69" s="56">
        <v>5.6959999999999997</v>
      </c>
      <c r="N69" s="66">
        <v>0.15599999999999992</v>
      </c>
      <c r="O69" s="61">
        <v>1</v>
      </c>
      <c r="P69" s="61">
        <v>0</v>
      </c>
      <c r="Q69" s="67">
        <v>0</v>
      </c>
    </row>
    <row r="70" spans="2:17" ht="27.95" customHeight="1" x14ac:dyDescent="0.25">
      <c r="B70" s="14" t="s">
        <v>80</v>
      </c>
      <c r="C70" s="15">
        <v>5003</v>
      </c>
      <c r="D70" s="16">
        <v>26</v>
      </c>
      <c r="E70" s="16">
        <v>48</v>
      </c>
      <c r="F70" s="16">
        <v>25</v>
      </c>
      <c r="G70" s="16">
        <v>25</v>
      </c>
      <c r="H70" s="17">
        <v>23</v>
      </c>
      <c r="I70" s="54">
        <v>5003</v>
      </c>
      <c r="J70" s="55">
        <v>22.34</v>
      </c>
      <c r="K70" s="55">
        <v>44.68</v>
      </c>
      <c r="L70" s="55">
        <v>20.011999999999997</v>
      </c>
      <c r="M70" s="56">
        <v>20.011999999999997</v>
      </c>
      <c r="N70" s="66">
        <v>2.3159999999999994</v>
      </c>
      <c r="O70" s="61">
        <v>4.4799999999999986</v>
      </c>
      <c r="P70" s="61">
        <v>1.7399999999999995</v>
      </c>
      <c r="Q70" s="67">
        <v>1.7399999999999995</v>
      </c>
    </row>
    <row r="71" spans="2:17" ht="27.95" customHeight="1" x14ac:dyDescent="0.25">
      <c r="B71" s="14" t="s">
        <v>81</v>
      </c>
      <c r="C71" s="15">
        <v>6729</v>
      </c>
      <c r="D71" s="16">
        <v>19</v>
      </c>
      <c r="E71" s="16">
        <v>57</v>
      </c>
      <c r="F71" s="16">
        <v>24</v>
      </c>
      <c r="G71" s="16">
        <v>24</v>
      </c>
      <c r="H71" s="17">
        <v>19</v>
      </c>
      <c r="I71" s="54">
        <v>6729</v>
      </c>
      <c r="J71" s="55">
        <v>30.084</v>
      </c>
      <c r="K71" s="55">
        <v>60.167999999999999</v>
      </c>
      <c r="L71" s="55">
        <v>26.916</v>
      </c>
      <c r="M71" s="56">
        <v>26.916</v>
      </c>
      <c r="N71" s="66">
        <v>11.784000000000001</v>
      </c>
      <c r="O71" s="61">
        <v>12.744000000000002</v>
      </c>
      <c r="P71" s="61">
        <v>8.5280000000000005</v>
      </c>
      <c r="Q71" s="67">
        <v>8.5280000000000005</v>
      </c>
    </row>
    <row r="72" spans="2:17" ht="27.95" customHeight="1" x14ac:dyDescent="0.25">
      <c r="B72" s="14" t="s">
        <v>82</v>
      </c>
      <c r="C72" s="15">
        <v>1065</v>
      </c>
      <c r="D72" s="16">
        <v>10</v>
      </c>
      <c r="E72" s="16">
        <v>20</v>
      </c>
      <c r="F72" s="16">
        <v>6</v>
      </c>
      <c r="G72" s="16">
        <v>6</v>
      </c>
      <c r="H72" s="17">
        <v>17</v>
      </c>
      <c r="I72" s="54">
        <v>1065</v>
      </c>
      <c r="J72" s="55">
        <v>7.5</v>
      </c>
      <c r="K72" s="55">
        <v>15</v>
      </c>
      <c r="L72" s="55">
        <v>4.2599999999999989</v>
      </c>
      <c r="M72" s="56">
        <v>4.2599999999999989</v>
      </c>
      <c r="N72" s="66">
        <v>0</v>
      </c>
      <c r="O72" s="61">
        <v>1</v>
      </c>
      <c r="P72" s="61">
        <v>1.5</v>
      </c>
      <c r="Q72" s="67">
        <v>1.5</v>
      </c>
    </row>
    <row r="73" spans="2:17" ht="27.95" customHeight="1" x14ac:dyDescent="0.25">
      <c r="B73" s="14" t="s">
        <v>83</v>
      </c>
      <c r="C73" s="15">
        <v>945</v>
      </c>
      <c r="D73" s="16">
        <v>10</v>
      </c>
      <c r="E73" s="16">
        <v>24</v>
      </c>
      <c r="F73" s="16">
        <v>18</v>
      </c>
      <c r="G73" s="16">
        <v>18</v>
      </c>
      <c r="H73" s="17">
        <v>12</v>
      </c>
      <c r="I73" s="54">
        <v>945</v>
      </c>
      <c r="J73" s="55">
        <v>8.1440000000000001</v>
      </c>
      <c r="K73" s="55">
        <v>16.288</v>
      </c>
      <c r="L73" s="55">
        <v>3.7800000000000007</v>
      </c>
      <c r="M73" s="56">
        <v>3.7800000000000007</v>
      </c>
      <c r="N73" s="66">
        <v>1.1440000000000001</v>
      </c>
      <c r="O73" s="61">
        <v>0</v>
      </c>
      <c r="P73" s="61">
        <v>0</v>
      </c>
      <c r="Q73" s="67">
        <v>0</v>
      </c>
    </row>
    <row r="74" spans="2:17" ht="27.95" customHeight="1" x14ac:dyDescent="0.25">
      <c r="B74" s="14" t="s">
        <v>84</v>
      </c>
      <c r="C74" s="15">
        <v>2282</v>
      </c>
      <c r="D74" s="16">
        <v>21</v>
      </c>
      <c r="E74" s="16">
        <v>43</v>
      </c>
      <c r="F74" s="16">
        <v>34</v>
      </c>
      <c r="G74" s="16">
        <v>34</v>
      </c>
      <c r="H74" s="17">
        <v>21</v>
      </c>
      <c r="I74" s="54">
        <v>2282</v>
      </c>
      <c r="J74" s="55">
        <v>23.012</v>
      </c>
      <c r="K74" s="55">
        <v>46.024000000000001</v>
      </c>
      <c r="L74" s="55">
        <v>9.1279999999999966</v>
      </c>
      <c r="M74" s="56">
        <v>9.1279999999999966</v>
      </c>
      <c r="N74" s="66">
        <v>2.0119999999999996</v>
      </c>
      <c r="O74" s="61">
        <v>9</v>
      </c>
      <c r="P74" s="61">
        <v>2.7999999999999567E-2</v>
      </c>
      <c r="Q74" s="67">
        <v>2.7999999999999567E-2</v>
      </c>
    </row>
    <row r="75" spans="2:17" ht="27.95" customHeight="1" x14ac:dyDescent="0.25">
      <c r="B75" s="14" t="s">
        <v>85</v>
      </c>
      <c r="C75" s="15">
        <v>9050</v>
      </c>
      <c r="D75" s="16">
        <v>30</v>
      </c>
      <c r="E75" s="16">
        <v>38</v>
      </c>
      <c r="F75" s="16">
        <v>34</v>
      </c>
      <c r="G75" s="16">
        <v>34</v>
      </c>
      <c r="H75" s="17">
        <v>23</v>
      </c>
      <c r="I75" s="54">
        <v>9050</v>
      </c>
      <c r="J75" s="55">
        <v>37.955999999999996</v>
      </c>
      <c r="K75" s="55">
        <v>75.911999999999992</v>
      </c>
      <c r="L75" s="55">
        <v>36.199999999999996</v>
      </c>
      <c r="M75" s="56">
        <v>36.199999999999996</v>
      </c>
      <c r="N75" s="66">
        <v>10.760000000000003</v>
      </c>
      <c r="O75" s="61">
        <v>38.912000000000006</v>
      </c>
      <c r="P75" s="61">
        <v>6.9840000000000009</v>
      </c>
      <c r="Q75" s="67">
        <v>6.9840000000000009</v>
      </c>
    </row>
    <row r="76" spans="2:17" ht="27.95" customHeight="1" x14ac:dyDescent="0.25">
      <c r="B76" s="14" t="s">
        <v>86</v>
      </c>
      <c r="C76" s="15">
        <v>854</v>
      </c>
      <c r="D76" s="16">
        <v>7</v>
      </c>
      <c r="E76" s="16">
        <v>23</v>
      </c>
      <c r="F76" s="16">
        <v>18</v>
      </c>
      <c r="G76" s="16">
        <v>18</v>
      </c>
      <c r="H76" s="17">
        <v>14</v>
      </c>
      <c r="I76" s="54">
        <v>854</v>
      </c>
      <c r="J76" s="55">
        <v>6</v>
      </c>
      <c r="K76" s="55">
        <v>12</v>
      </c>
      <c r="L76" s="55">
        <v>3.4159999999999999</v>
      </c>
      <c r="M76" s="56">
        <v>3.4159999999999999</v>
      </c>
      <c r="N76" s="66">
        <v>1</v>
      </c>
      <c r="O76" s="61">
        <v>2</v>
      </c>
      <c r="P76" s="61">
        <v>0</v>
      </c>
      <c r="Q76" s="67">
        <v>0</v>
      </c>
    </row>
    <row r="77" spans="2:17" ht="27.95" customHeight="1" x14ac:dyDescent="0.25">
      <c r="B77" s="14" t="s">
        <v>87</v>
      </c>
      <c r="C77" s="15">
        <v>2616</v>
      </c>
      <c r="D77" s="16">
        <v>12</v>
      </c>
      <c r="E77" s="16">
        <v>34</v>
      </c>
      <c r="F77" s="16">
        <v>15</v>
      </c>
      <c r="G77" s="16">
        <v>15</v>
      </c>
      <c r="H77" s="17">
        <v>11</v>
      </c>
      <c r="I77" s="54">
        <v>2616</v>
      </c>
      <c r="J77" s="55">
        <v>13.484</v>
      </c>
      <c r="K77" s="55">
        <v>26.968</v>
      </c>
      <c r="L77" s="55">
        <v>10.464</v>
      </c>
      <c r="M77" s="56">
        <v>10.464</v>
      </c>
      <c r="N77" s="66">
        <v>1.4839999999999998</v>
      </c>
      <c r="O77" s="61">
        <v>0.37599999999999989</v>
      </c>
      <c r="P77" s="61">
        <v>0.7</v>
      </c>
      <c r="Q77" s="67">
        <v>0.7</v>
      </c>
    </row>
    <row r="78" spans="2:17" ht="27.95" customHeight="1" x14ac:dyDescent="0.25">
      <c r="B78" s="14" t="s">
        <v>88</v>
      </c>
      <c r="C78" s="15">
        <v>1937</v>
      </c>
      <c r="D78" s="16">
        <v>9</v>
      </c>
      <c r="E78" s="16">
        <v>26</v>
      </c>
      <c r="F78" s="16">
        <v>18</v>
      </c>
      <c r="G78" s="16">
        <v>18</v>
      </c>
      <c r="H78" s="17">
        <v>10</v>
      </c>
      <c r="I78" s="54">
        <v>1937</v>
      </c>
      <c r="J78" s="55">
        <v>10.1</v>
      </c>
      <c r="K78" s="55">
        <v>20.2</v>
      </c>
      <c r="L78" s="55">
        <v>7.7479999999999993</v>
      </c>
      <c r="M78" s="56">
        <v>7.7479999999999993</v>
      </c>
      <c r="N78" s="66">
        <v>1.4079999999999999</v>
      </c>
      <c r="O78" s="61">
        <v>0</v>
      </c>
      <c r="P78" s="61">
        <v>0</v>
      </c>
      <c r="Q78" s="67">
        <v>0</v>
      </c>
    </row>
    <row r="79" spans="2:17" ht="27.95" customHeight="1" x14ac:dyDescent="0.25">
      <c r="B79" s="14" t="s">
        <v>89</v>
      </c>
      <c r="C79" s="15">
        <v>1650</v>
      </c>
      <c r="D79" s="16">
        <v>16</v>
      </c>
      <c r="E79" s="16">
        <v>55</v>
      </c>
      <c r="F79" s="16">
        <v>32</v>
      </c>
      <c r="G79" s="16">
        <v>32</v>
      </c>
      <c r="H79" s="17">
        <v>20</v>
      </c>
      <c r="I79" s="54">
        <v>1650</v>
      </c>
      <c r="J79" s="55">
        <v>11.231999999999999</v>
      </c>
      <c r="K79" s="55">
        <v>22.463999999999999</v>
      </c>
      <c r="L79" s="55">
        <v>6.6</v>
      </c>
      <c r="M79" s="56">
        <v>6.6</v>
      </c>
      <c r="N79" s="66">
        <v>0</v>
      </c>
      <c r="O79" s="61">
        <v>0</v>
      </c>
      <c r="P79" s="61">
        <v>0</v>
      </c>
      <c r="Q79" s="67">
        <v>0</v>
      </c>
    </row>
    <row r="80" spans="2:17" ht="27.95" customHeight="1" x14ac:dyDescent="0.25">
      <c r="B80" s="14" t="s">
        <v>90</v>
      </c>
      <c r="C80" s="15">
        <v>520</v>
      </c>
      <c r="D80" s="16">
        <v>1</v>
      </c>
      <c r="E80" s="16">
        <v>8</v>
      </c>
      <c r="F80" s="16">
        <v>8</v>
      </c>
      <c r="G80" s="16">
        <v>8</v>
      </c>
      <c r="H80" s="17">
        <v>1</v>
      </c>
      <c r="I80" s="54">
        <v>520</v>
      </c>
      <c r="J80" s="55">
        <v>2.08</v>
      </c>
      <c r="K80" s="55">
        <v>4.16</v>
      </c>
      <c r="L80" s="55">
        <v>2.08</v>
      </c>
      <c r="M80" s="56">
        <v>2.08</v>
      </c>
      <c r="N80" s="66">
        <v>1.08</v>
      </c>
      <c r="O80" s="61">
        <v>0</v>
      </c>
      <c r="P80" s="61">
        <v>0</v>
      </c>
      <c r="Q80" s="67">
        <v>0</v>
      </c>
    </row>
    <row r="81" spans="2:17" ht="27.95" customHeight="1" x14ac:dyDescent="0.25">
      <c r="B81" s="14" t="s">
        <v>91</v>
      </c>
      <c r="C81" s="15">
        <v>1342</v>
      </c>
      <c r="D81" s="16">
        <v>8</v>
      </c>
      <c r="E81" s="16">
        <v>27</v>
      </c>
      <c r="F81" s="16">
        <v>8</v>
      </c>
      <c r="G81" s="16">
        <v>8</v>
      </c>
      <c r="H81" s="17">
        <v>2</v>
      </c>
      <c r="I81" s="54">
        <v>1342</v>
      </c>
      <c r="J81" s="55">
        <v>8.58</v>
      </c>
      <c r="K81" s="55">
        <v>17.16</v>
      </c>
      <c r="L81" s="55">
        <v>5.3680000000000012</v>
      </c>
      <c r="M81" s="56">
        <v>5.3680000000000012</v>
      </c>
      <c r="N81" s="66">
        <v>0.58000000000000007</v>
      </c>
      <c r="O81" s="61">
        <v>1</v>
      </c>
      <c r="P81" s="61">
        <v>0.58000000000000007</v>
      </c>
      <c r="Q81" s="67">
        <v>0.58000000000000007</v>
      </c>
    </row>
    <row r="82" spans="2:17" ht="27.95" customHeight="1" x14ac:dyDescent="0.25">
      <c r="B82" s="14" t="s">
        <v>92</v>
      </c>
      <c r="C82" s="15">
        <v>4347</v>
      </c>
      <c r="D82" s="16">
        <v>12</v>
      </c>
      <c r="E82" s="16">
        <v>37</v>
      </c>
      <c r="F82" s="16">
        <v>39</v>
      </c>
      <c r="G82" s="16">
        <v>39</v>
      </c>
      <c r="H82" s="17">
        <v>22</v>
      </c>
      <c r="I82" s="54">
        <v>4347</v>
      </c>
      <c r="J82" s="55">
        <v>20.804000000000002</v>
      </c>
      <c r="K82" s="55">
        <v>41.608000000000004</v>
      </c>
      <c r="L82" s="55">
        <v>17.387999999999998</v>
      </c>
      <c r="M82" s="56">
        <v>17.387999999999998</v>
      </c>
      <c r="N82" s="66">
        <v>8.8040000000000003</v>
      </c>
      <c r="O82" s="61">
        <v>6.6080000000000005</v>
      </c>
      <c r="P82" s="61">
        <v>0</v>
      </c>
      <c r="Q82" s="67">
        <v>0</v>
      </c>
    </row>
    <row r="83" spans="2:17" ht="27.95" customHeight="1" x14ac:dyDescent="0.25">
      <c r="B83" s="14" t="s">
        <v>93</v>
      </c>
      <c r="C83" s="15">
        <v>2315</v>
      </c>
      <c r="D83" s="16">
        <v>6</v>
      </c>
      <c r="E83" s="16">
        <v>19</v>
      </c>
      <c r="F83" s="16">
        <v>9</v>
      </c>
      <c r="G83" s="16">
        <v>9</v>
      </c>
      <c r="H83" s="17">
        <v>8</v>
      </c>
      <c r="I83" s="54">
        <v>2315</v>
      </c>
      <c r="J83" s="55">
        <v>10.071999999999999</v>
      </c>
      <c r="K83" s="55">
        <v>20.143999999999998</v>
      </c>
      <c r="L83" s="55">
        <v>9.259999999999998</v>
      </c>
      <c r="M83" s="56">
        <v>9.259999999999998</v>
      </c>
      <c r="N83" s="66">
        <v>4.6159999999999997</v>
      </c>
      <c r="O83" s="61">
        <v>3.2319999999999993</v>
      </c>
      <c r="P83" s="61">
        <v>2.6159999999999997</v>
      </c>
      <c r="Q83" s="67">
        <v>2.6159999999999997</v>
      </c>
    </row>
    <row r="84" spans="2:17" ht="27.95" customHeight="1" x14ac:dyDescent="0.25">
      <c r="B84" s="14" t="s">
        <v>94</v>
      </c>
      <c r="C84" s="15">
        <v>1239</v>
      </c>
      <c r="D84" s="16">
        <v>13</v>
      </c>
      <c r="E84" s="16">
        <v>29</v>
      </c>
      <c r="F84" s="16">
        <v>13</v>
      </c>
      <c r="G84" s="16">
        <v>13</v>
      </c>
      <c r="H84" s="17">
        <v>12</v>
      </c>
      <c r="I84" s="54">
        <v>1239</v>
      </c>
      <c r="J84" s="55">
        <v>10.896000000000001</v>
      </c>
      <c r="K84" s="55">
        <v>21.792000000000002</v>
      </c>
      <c r="L84" s="55">
        <v>4.9559999999999995</v>
      </c>
      <c r="M84" s="56">
        <v>4.9559999999999995</v>
      </c>
      <c r="N84" s="66">
        <v>0</v>
      </c>
      <c r="O84" s="61">
        <v>0</v>
      </c>
      <c r="P84" s="61">
        <v>0</v>
      </c>
      <c r="Q84" s="67">
        <v>0</v>
      </c>
    </row>
    <row r="85" spans="2:17" ht="27.95" customHeight="1" thickBot="1" x14ac:dyDescent="0.3">
      <c r="B85" s="18" t="s">
        <v>95</v>
      </c>
      <c r="C85" s="19">
        <v>1933</v>
      </c>
      <c r="D85" s="20">
        <v>8</v>
      </c>
      <c r="E85" s="20">
        <v>40</v>
      </c>
      <c r="F85" s="20">
        <v>15</v>
      </c>
      <c r="G85" s="20">
        <v>15</v>
      </c>
      <c r="H85" s="21">
        <v>6</v>
      </c>
      <c r="I85" s="57">
        <v>1933</v>
      </c>
      <c r="J85" s="58">
        <v>9.4879999999999995</v>
      </c>
      <c r="K85" s="58">
        <v>18.975999999999999</v>
      </c>
      <c r="L85" s="58">
        <v>7.7320000000000002</v>
      </c>
      <c r="M85" s="59">
        <v>7.7320000000000002</v>
      </c>
      <c r="N85" s="68">
        <v>2.4880000000000004</v>
      </c>
      <c r="O85" s="69">
        <v>0</v>
      </c>
      <c r="P85" s="69">
        <v>0</v>
      </c>
      <c r="Q85" s="70">
        <v>0</v>
      </c>
    </row>
  </sheetData>
  <mergeCells count="5">
    <mergeCell ref="B2:B3"/>
    <mergeCell ref="C2:H2"/>
    <mergeCell ref="I2:M2"/>
    <mergeCell ref="N2:Q2"/>
    <mergeCell ref="B1:Q1"/>
  </mergeCells>
  <pageMargins left="0.7" right="0.7" top="0.75" bottom="0.75" header="0.3" footer="0.3"/>
  <pageSetup paperSize="9" scale="47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"/>
  <sheetViews>
    <sheetView zoomScale="70" zoomScaleNormal="70" workbookViewId="0">
      <selection activeCell="W2" sqref="W2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55.7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0.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31</v>
      </c>
      <c r="C5" s="2" t="s">
        <v>251</v>
      </c>
      <c r="D5" s="5">
        <v>364</v>
      </c>
      <c r="E5" s="4">
        <v>2</v>
      </c>
      <c r="F5" s="4">
        <v>2</v>
      </c>
      <c r="G5" s="4">
        <v>4</v>
      </c>
      <c r="H5" s="4">
        <v>4</v>
      </c>
      <c r="I5" s="10">
        <v>2</v>
      </c>
      <c r="J5" s="48">
        <v>364</v>
      </c>
      <c r="K5" s="77">
        <f xml:space="preserve"> J5/250</f>
        <v>1.456</v>
      </c>
      <c r="L5" s="77">
        <f t="shared" ref="L5:L11" si="0" xml:space="preserve"> K5*2</f>
        <v>2.9119999999999999</v>
      </c>
      <c r="M5" s="50">
        <v>1.456</v>
      </c>
      <c r="N5" s="80">
        <v>1.456</v>
      </c>
      <c r="O5" s="82">
        <v>0</v>
      </c>
      <c r="P5" s="83">
        <f t="shared" ref="P5:P11" si="1">L5-F5</f>
        <v>0.91199999999999992</v>
      </c>
      <c r="Q5" s="83">
        <v>0</v>
      </c>
      <c r="R5" s="84">
        <v>0</v>
      </c>
    </row>
    <row r="6" spans="2:18" ht="18.75" x14ac:dyDescent="0.25">
      <c r="B6" s="3" t="s">
        <v>31</v>
      </c>
      <c r="C6" s="2" t="s">
        <v>246</v>
      </c>
      <c r="D6" s="5">
        <v>132</v>
      </c>
      <c r="E6" s="4">
        <v>2</v>
      </c>
      <c r="F6" s="4">
        <v>2</v>
      </c>
      <c r="G6" s="4">
        <v>1</v>
      </c>
      <c r="H6" s="4">
        <v>1</v>
      </c>
      <c r="I6" s="10">
        <v>2</v>
      </c>
      <c r="J6" s="48">
        <v>132</v>
      </c>
      <c r="K6" s="77">
        <v>1</v>
      </c>
      <c r="L6" s="77">
        <f t="shared" si="0"/>
        <v>2</v>
      </c>
      <c r="M6" s="50">
        <v>0.52800000000000002</v>
      </c>
      <c r="N6" s="80">
        <v>0.52800000000000002</v>
      </c>
      <c r="O6" s="82">
        <v>0</v>
      </c>
      <c r="P6" s="83">
        <f t="shared" si="1"/>
        <v>0</v>
      </c>
      <c r="Q6" s="83">
        <v>0</v>
      </c>
      <c r="R6" s="84">
        <v>0</v>
      </c>
    </row>
    <row r="7" spans="2:18" ht="18.75" x14ac:dyDescent="0.25">
      <c r="B7" s="3" t="s">
        <v>31</v>
      </c>
      <c r="C7" s="2" t="s">
        <v>249</v>
      </c>
      <c r="D7" s="5">
        <v>129</v>
      </c>
      <c r="E7" s="4">
        <v>1</v>
      </c>
      <c r="F7" s="4">
        <v>2</v>
      </c>
      <c r="G7" s="4">
        <v>2</v>
      </c>
      <c r="H7" s="4">
        <v>2</v>
      </c>
      <c r="I7" s="10">
        <v>0</v>
      </c>
      <c r="J7" s="48">
        <v>129</v>
      </c>
      <c r="K7" s="77">
        <v>1</v>
      </c>
      <c r="L7" s="77">
        <f t="shared" si="0"/>
        <v>2</v>
      </c>
      <c r="M7" s="50">
        <v>0.51600000000000001</v>
      </c>
      <c r="N7" s="80">
        <v>0.51600000000000001</v>
      </c>
      <c r="O7" s="82">
        <f t="shared" ref="O7:O11" si="2">K7-E7</f>
        <v>0</v>
      </c>
      <c r="P7" s="83">
        <f t="shared" si="1"/>
        <v>0</v>
      </c>
      <c r="Q7" s="83">
        <v>0</v>
      </c>
      <c r="R7" s="84">
        <v>0</v>
      </c>
    </row>
    <row r="8" spans="2:18" ht="18.75" x14ac:dyDescent="0.25">
      <c r="B8" s="3" t="s">
        <v>31</v>
      </c>
      <c r="C8" s="2" t="s">
        <v>245</v>
      </c>
      <c r="D8" s="5">
        <v>92</v>
      </c>
      <c r="E8" s="4">
        <v>1</v>
      </c>
      <c r="F8" s="4">
        <v>2</v>
      </c>
      <c r="G8" s="4">
        <v>1</v>
      </c>
      <c r="H8" s="4">
        <v>1</v>
      </c>
      <c r="I8" s="10">
        <v>1</v>
      </c>
      <c r="J8" s="48">
        <v>92</v>
      </c>
      <c r="K8" s="77">
        <v>1</v>
      </c>
      <c r="L8" s="77">
        <f t="shared" si="0"/>
        <v>2</v>
      </c>
      <c r="M8" s="50">
        <v>0.36799999999999999</v>
      </c>
      <c r="N8" s="80">
        <v>0.36799999999999999</v>
      </c>
      <c r="O8" s="82">
        <f t="shared" si="2"/>
        <v>0</v>
      </c>
      <c r="P8" s="83">
        <f t="shared" si="1"/>
        <v>0</v>
      </c>
      <c r="Q8" s="83">
        <v>0</v>
      </c>
      <c r="R8" s="84">
        <v>0</v>
      </c>
    </row>
    <row r="9" spans="2:18" ht="18.75" x14ac:dyDescent="0.25">
      <c r="B9" s="3" t="s">
        <v>31</v>
      </c>
      <c r="C9" s="2" t="s">
        <v>247</v>
      </c>
      <c r="D9" s="5">
        <v>92</v>
      </c>
      <c r="E9" s="4">
        <v>1</v>
      </c>
      <c r="F9" s="4">
        <v>2</v>
      </c>
      <c r="G9" s="4">
        <v>1</v>
      </c>
      <c r="H9" s="4">
        <v>1</v>
      </c>
      <c r="I9" s="10">
        <v>2</v>
      </c>
      <c r="J9" s="48">
        <v>92</v>
      </c>
      <c r="K9" s="77">
        <v>1</v>
      </c>
      <c r="L9" s="77">
        <f t="shared" si="0"/>
        <v>2</v>
      </c>
      <c r="M9" s="50">
        <v>0.36799999999999999</v>
      </c>
      <c r="N9" s="80">
        <v>0.36799999999999999</v>
      </c>
      <c r="O9" s="82">
        <f t="shared" si="2"/>
        <v>0</v>
      </c>
      <c r="P9" s="83">
        <f t="shared" si="1"/>
        <v>0</v>
      </c>
      <c r="Q9" s="83">
        <v>0</v>
      </c>
      <c r="R9" s="84">
        <v>0</v>
      </c>
    </row>
    <row r="10" spans="2:18" ht="18.75" x14ac:dyDescent="0.25">
      <c r="B10" s="3" t="s">
        <v>31</v>
      </c>
      <c r="C10" s="2" t="s">
        <v>248</v>
      </c>
      <c r="D10" s="5">
        <v>89</v>
      </c>
      <c r="E10" s="4">
        <v>1</v>
      </c>
      <c r="F10" s="4">
        <v>2</v>
      </c>
      <c r="G10" s="4">
        <v>1</v>
      </c>
      <c r="H10" s="4">
        <v>1</v>
      </c>
      <c r="I10" s="10">
        <v>1</v>
      </c>
      <c r="J10" s="48">
        <v>89</v>
      </c>
      <c r="K10" s="77">
        <v>1</v>
      </c>
      <c r="L10" s="77">
        <f t="shared" si="0"/>
        <v>2</v>
      </c>
      <c r="M10" s="50">
        <v>0.35599999999999998</v>
      </c>
      <c r="N10" s="80">
        <v>0.35599999999999998</v>
      </c>
      <c r="O10" s="82">
        <f t="shared" si="2"/>
        <v>0</v>
      </c>
      <c r="P10" s="83">
        <f t="shared" si="1"/>
        <v>0</v>
      </c>
      <c r="Q10" s="83">
        <v>0</v>
      </c>
      <c r="R10" s="84">
        <v>0</v>
      </c>
    </row>
    <row r="11" spans="2:18" ht="18.75" x14ac:dyDescent="0.25">
      <c r="B11" s="3" t="s">
        <v>31</v>
      </c>
      <c r="C11" s="2" t="s">
        <v>250</v>
      </c>
      <c r="D11" s="5">
        <v>85</v>
      </c>
      <c r="E11" s="4">
        <v>1</v>
      </c>
      <c r="F11" s="4">
        <v>2</v>
      </c>
      <c r="G11" s="4">
        <v>1</v>
      </c>
      <c r="H11" s="4">
        <v>1</v>
      </c>
      <c r="I11" s="10">
        <v>1</v>
      </c>
      <c r="J11" s="48">
        <v>85</v>
      </c>
      <c r="K11" s="77">
        <v>1</v>
      </c>
      <c r="L11" s="77">
        <f t="shared" si="0"/>
        <v>2</v>
      </c>
      <c r="M11" s="50">
        <v>0.34</v>
      </c>
      <c r="N11" s="80">
        <v>0.34</v>
      </c>
      <c r="O11" s="82">
        <f t="shared" si="2"/>
        <v>0</v>
      </c>
      <c r="P11" s="83">
        <f t="shared" si="1"/>
        <v>0</v>
      </c>
      <c r="Q11" s="83">
        <v>0</v>
      </c>
      <c r="R11" s="84">
        <v>0</v>
      </c>
    </row>
  </sheetData>
  <mergeCells count="6">
    <mergeCell ref="C3:C4"/>
    <mergeCell ref="B2:R2"/>
    <mergeCell ref="B3:B4"/>
    <mergeCell ref="D3:I3"/>
    <mergeCell ref="J3:N3"/>
    <mergeCell ref="O3:R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"/>
  <sheetViews>
    <sheetView zoomScale="80" zoomScaleNormal="80" workbookViewId="0">
      <selection activeCell="U3" sqref="U3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254.25" customHeight="1" thickBot="1" x14ac:dyDescent="0.3">
      <c r="B1" s="98" t="s">
        <v>989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0"/>
    </row>
    <row r="2" spans="2:18" ht="40.5" customHeight="1" thickBot="1" x14ac:dyDescent="0.3">
      <c r="B2" s="101" t="s">
        <v>0</v>
      </c>
      <c r="C2" s="103" t="s">
        <v>1</v>
      </c>
      <c r="D2" s="105" t="s">
        <v>2</v>
      </c>
      <c r="E2" s="106"/>
      <c r="F2" s="106"/>
      <c r="G2" s="106"/>
      <c r="H2" s="106"/>
      <c r="I2" s="107"/>
      <c r="J2" s="108" t="s">
        <v>3</v>
      </c>
      <c r="K2" s="109"/>
      <c r="L2" s="109"/>
      <c r="M2" s="109"/>
      <c r="N2" s="110"/>
      <c r="O2" s="111" t="s">
        <v>4</v>
      </c>
      <c r="P2" s="112"/>
      <c r="Q2" s="112"/>
      <c r="R2" s="113"/>
    </row>
    <row r="3" spans="2:18" ht="159" thickBot="1" x14ac:dyDescent="0.3">
      <c r="B3" s="102"/>
      <c r="C3" s="104"/>
      <c r="D3" s="38" t="s">
        <v>5</v>
      </c>
      <c r="E3" s="39" t="s">
        <v>6</v>
      </c>
      <c r="F3" s="39" t="s">
        <v>96</v>
      </c>
      <c r="G3" s="39" t="s">
        <v>7</v>
      </c>
      <c r="H3" s="39" t="s">
        <v>8</v>
      </c>
      <c r="I3" s="40" t="s">
        <v>9</v>
      </c>
      <c r="J3" s="41" t="s">
        <v>10</v>
      </c>
      <c r="K3" s="42" t="s">
        <v>11</v>
      </c>
      <c r="L3" s="39" t="s">
        <v>12</v>
      </c>
      <c r="M3" s="42" t="s">
        <v>7</v>
      </c>
      <c r="N3" s="43" t="s">
        <v>8</v>
      </c>
      <c r="O3" s="44" t="s">
        <v>11</v>
      </c>
      <c r="P3" s="45" t="s">
        <v>12</v>
      </c>
      <c r="Q3" s="46" t="s">
        <v>13</v>
      </c>
      <c r="R3" s="47" t="s">
        <v>8</v>
      </c>
    </row>
    <row r="4" spans="2:18" ht="18.75" x14ac:dyDescent="0.25">
      <c r="B4" s="3" t="s">
        <v>32</v>
      </c>
      <c r="C4" s="2" t="s">
        <v>255</v>
      </c>
      <c r="D4" s="5">
        <v>1761</v>
      </c>
      <c r="E4" s="4">
        <v>4</v>
      </c>
      <c r="F4" s="4">
        <v>19</v>
      </c>
      <c r="G4" s="4">
        <v>5</v>
      </c>
      <c r="H4" s="4">
        <v>5</v>
      </c>
      <c r="I4" s="10">
        <v>2</v>
      </c>
      <c r="J4" s="48">
        <v>1761</v>
      </c>
      <c r="K4" s="77">
        <f xml:space="preserve"> J4/250</f>
        <v>7.0439999999999996</v>
      </c>
      <c r="L4" s="77">
        <f t="shared" ref="L4:L13" si="0" xml:space="preserve"> K4*2</f>
        <v>14.087999999999999</v>
      </c>
      <c r="M4" s="50">
        <v>7.0439999999999996</v>
      </c>
      <c r="N4" s="80">
        <v>7.0439999999999996</v>
      </c>
      <c r="O4" s="82">
        <f t="shared" ref="O4:P13" si="1">K4-E4</f>
        <v>3.0439999999999996</v>
      </c>
      <c r="P4" s="83">
        <v>0</v>
      </c>
      <c r="Q4" s="83">
        <f xml:space="preserve"> M4-G4</f>
        <v>2.0439999999999996</v>
      </c>
      <c r="R4" s="84">
        <f xml:space="preserve"> N4-H4</f>
        <v>2.0439999999999996</v>
      </c>
    </row>
    <row r="5" spans="2:18" ht="18.75" x14ac:dyDescent="0.25">
      <c r="B5" s="3" t="s">
        <v>32</v>
      </c>
      <c r="C5" s="2" t="s">
        <v>252</v>
      </c>
      <c r="D5" s="5">
        <v>310</v>
      </c>
      <c r="E5" s="4">
        <v>1</v>
      </c>
      <c r="F5" s="4">
        <v>4</v>
      </c>
      <c r="G5" s="4">
        <v>2</v>
      </c>
      <c r="H5" s="4">
        <v>2</v>
      </c>
      <c r="I5" s="10">
        <v>2</v>
      </c>
      <c r="J5" s="48">
        <v>310</v>
      </c>
      <c r="K5" s="77">
        <f xml:space="preserve"> J5/250</f>
        <v>1.24</v>
      </c>
      <c r="L5" s="77">
        <f t="shared" si="0"/>
        <v>2.48</v>
      </c>
      <c r="M5" s="50">
        <v>1.24</v>
      </c>
      <c r="N5" s="80">
        <v>1.24</v>
      </c>
      <c r="O5" s="82">
        <f t="shared" si="1"/>
        <v>0.24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32</v>
      </c>
      <c r="C6" s="2" t="s">
        <v>256</v>
      </c>
      <c r="D6" s="5">
        <v>80</v>
      </c>
      <c r="E6" s="4">
        <v>1</v>
      </c>
      <c r="F6" s="4">
        <v>2</v>
      </c>
      <c r="G6" s="4">
        <v>1</v>
      </c>
      <c r="H6" s="4">
        <v>1</v>
      </c>
      <c r="I6" s="10">
        <v>1</v>
      </c>
      <c r="J6" s="48">
        <v>80</v>
      </c>
      <c r="K6" s="77">
        <v>1</v>
      </c>
      <c r="L6" s="77">
        <f t="shared" si="0"/>
        <v>2</v>
      </c>
      <c r="M6" s="50">
        <v>0.32</v>
      </c>
      <c r="N6" s="80">
        <v>0.32</v>
      </c>
      <c r="O6" s="82">
        <f t="shared" si="1"/>
        <v>0</v>
      </c>
      <c r="P6" s="83">
        <f t="shared" si="1"/>
        <v>0</v>
      </c>
      <c r="Q6" s="83">
        <v>0</v>
      </c>
      <c r="R6" s="84">
        <v>0</v>
      </c>
    </row>
    <row r="7" spans="2:18" ht="18.75" x14ac:dyDescent="0.25">
      <c r="B7" s="3" t="s">
        <v>32</v>
      </c>
      <c r="C7" s="2" t="s">
        <v>253</v>
      </c>
      <c r="D7" s="5">
        <v>59</v>
      </c>
      <c r="E7" s="4">
        <v>1</v>
      </c>
      <c r="F7" s="4">
        <v>2</v>
      </c>
      <c r="G7" s="4">
        <v>1</v>
      </c>
      <c r="H7" s="4">
        <v>1</v>
      </c>
      <c r="I7" s="10">
        <v>1</v>
      </c>
      <c r="J7" s="48">
        <v>59</v>
      </c>
      <c r="K7" s="77">
        <v>1</v>
      </c>
      <c r="L7" s="77">
        <f t="shared" si="0"/>
        <v>2</v>
      </c>
      <c r="M7" s="50">
        <v>0.23599999999999999</v>
      </c>
      <c r="N7" s="80">
        <v>0.23599999999999999</v>
      </c>
      <c r="O7" s="82">
        <f t="shared" si="1"/>
        <v>0</v>
      </c>
      <c r="P7" s="83">
        <f t="shared" si="1"/>
        <v>0</v>
      </c>
      <c r="Q7" s="83">
        <v>0</v>
      </c>
      <c r="R7" s="84">
        <v>0</v>
      </c>
    </row>
    <row r="8" spans="2:18" ht="18.75" x14ac:dyDescent="0.25">
      <c r="B8" s="3" t="s">
        <v>32</v>
      </c>
      <c r="C8" s="2" t="s">
        <v>990</v>
      </c>
      <c r="D8" s="5">
        <v>58</v>
      </c>
      <c r="E8" s="4">
        <v>1</v>
      </c>
      <c r="F8" s="4">
        <v>2</v>
      </c>
      <c r="G8" s="4">
        <v>1</v>
      </c>
      <c r="H8" s="4">
        <v>1</v>
      </c>
      <c r="I8" s="10">
        <v>1</v>
      </c>
      <c r="J8" s="48">
        <v>58</v>
      </c>
      <c r="K8" s="77">
        <v>1</v>
      </c>
      <c r="L8" s="77">
        <f t="shared" si="0"/>
        <v>2</v>
      </c>
      <c r="M8" s="50">
        <v>0.23200000000000001</v>
      </c>
      <c r="N8" s="80">
        <v>0.23200000000000001</v>
      </c>
      <c r="O8" s="82">
        <f t="shared" si="1"/>
        <v>0</v>
      </c>
      <c r="P8" s="83">
        <f t="shared" si="1"/>
        <v>0</v>
      </c>
      <c r="Q8" s="83">
        <v>0</v>
      </c>
      <c r="R8" s="84">
        <v>0</v>
      </c>
    </row>
    <row r="9" spans="2:18" ht="18.75" x14ac:dyDescent="0.25">
      <c r="B9" s="3" t="s">
        <v>32</v>
      </c>
      <c r="C9" s="2" t="s">
        <v>254</v>
      </c>
      <c r="D9" s="5">
        <v>58</v>
      </c>
      <c r="E9" s="4">
        <v>1</v>
      </c>
      <c r="F9" s="4">
        <v>2</v>
      </c>
      <c r="G9" s="4">
        <v>1</v>
      </c>
      <c r="H9" s="4">
        <v>1</v>
      </c>
      <c r="I9" s="10">
        <v>1</v>
      </c>
      <c r="J9" s="48">
        <v>58</v>
      </c>
      <c r="K9" s="77">
        <v>1</v>
      </c>
      <c r="L9" s="77">
        <f t="shared" si="0"/>
        <v>2</v>
      </c>
      <c r="M9" s="50">
        <v>0.23200000000000001</v>
      </c>
      <c r="N9" s="80">
        <v>0.23200000000000001</v>
      </c>
      <c r="O9" s="82">
        <f t="shared" si="1"/>
        <v>0</v>
      </c>
      <c r="P9" s="83">
        <f t="shared" si="1"/>
        <v>0</v>
      </c>
      <c r="Q9" s="83">
        <v>0</v>
      </c>
      <c r="R9" s="84">
        <v>0</v>
      </c>
    </row>
    <row r="10" spans="2:18" ht="18.75" x14ac:dyDescent="0.25">
      <c r="B10" s="3" t="s">
        <v>32</v>
      </c>
      <c r="C10" s="2" t="s">
        <v>257</v>
      </c>
      <c r="D10" s="5">
        <v>51</v>
      </c>
      <c r="E10" s="4">
        <v>0</v>
      </c>
      <c r="F10" s="4">
        <v>2</v>
      </c>
      <c r="G10" s="4">
        <v>1</v>
      </c>
      <c r="H10" s="4">
        <v>1</v>
      </c>
      <c r="I10" s="10">
        <v>1</v>
      </c>
      <c r="J10" s="48">
        <v>51</v>
      </c>
      <c r="K10" s="77">
        <v>1</v>
      </c>
      <c r="L10" s="77">
        <f t="shared" si="0"/>
        <v>2</v>
      </c>
      <c r="M10" s="50">
        <v>0.20399999999999999</v>
      </c>
      <c r="N10" s="80">
        <v>0.20399999999999999</v>
      </c>
      <c r="O10" s="82">
        <f t="shared" si="1"/>
        <v>1</v>
      </c>
      <c r="P10" s="83">
        <f t="shared" si="1"/>
        <v>0</v>
      </c>
      <c r="Q10" s="83">
        <v>0</v>
      </c>
      <c r="R10" s="84">
        <v>0</v>
      </c>
    </row>
    <row r="11" spans="2:18" ht="18.75" x14ac:dyDescent="0.25">
      <c r="B11" s="3" t="s">
        <v>32</v>
      </c>
      <c r="C11" s="2" t="s">
        <v>993</v>
      </c>
      <c r="D11" s="5">
        <v>16</v>
      </c>
      <c r="E11" s="4">
        <v>1</v>
      </c>
      <c r="F11" s="4">
        <v>1</v>
      </c>
      <c r="G11" s="4">
        <v>1</v>
      </c>
      <c r="H11" s="4">
        <v>1</v>
      </c>
      <c r="I11" s="10">
        <v>1</v>
      </c>
      <c r="J11" s="48">
        <v>16</v>
      </c>
      <c r="K11" s="77">
        <v>1</v>
      </c>
      <c r="L11" s="77">
        <f t="shared" si="0"/>
        <v>2</v>
      </c>
      <c r="M11" s="50">
        <v>6.4000000000000001E-2</v>
      </c>
      <c r="N11" s="80">
        <v>6.4000000000000001E-2</v>
      </c>
      <c r="O11" s="82">
        <f t="shared" si="1"/>
        <v>0</v>
      </c>
      <c r="P11" s="83">
        <f t="shared" si="1"/>
        <v>1</v>
      </c>
      <c r="Q11" s="83">
        <v>0</v>
      </c>
      <c r="R11" s="84">
        <v>0</v>
      </c>
    </row>
    <row r="12" spans="2:18" ht="18.75" x14ac:dyDescent="0.25">
      <c r="B12" s="3" t="s">
        <v>32</v>
      </c>
      <c r="C12" s="2" t="s">
        <v>992</v>
      </c>
      <c r="D12" s="5">
        <v>0</v>
      </c>
      <c r="E12" s="4">
        <v>0</v>
      </c>
      <c r="F12" s="4">
        <v>0</v>
      </c>
      <c r="G12" s="4">
        <v>0</v>
      </c>
      <c r="H12" s="4">
        <v>0</v>
      </c>
      <c r="I12" s="10">
        <v>0</v>
      </c>
      <c r="J12" s="48">
        <v>0</v>
      </c>
      <c r="K12" s="77">
        <f xml:space="preserve"> J12/250</f>
        <v>0</v>
      </c>
      <c r="L12" s="77">
        <f t="shared" si="0"/>
        <v>0</v>
      </c>
      <c r="M12" s="50">
        <v>0</v>
      </c>
      <c r="N12" s="80">
        <v>0</v>
      </c>
      <c r="O12" s="82">
        <f t="shared" si="1"/>
        <v>0</v>
      </c>
      <c r="P12" s="83">
        <f t="shared" si="1"/>
        <v>0</v>
      </c>
      <c r="Q12" s="83">
        <f xml:space="preserve"> M12-G12</f>
        <v>0</v>
      </c>
      <c r="R12" s="84">
        <f xml:space="preserve"> N12-H12</f>
        <v>0</v>
      </c>
    </row>
    <row r="13" spans="2:18" ht="18.75" x14ac:dyDescent="0.25">
      <c r="B13" s="3" t="s">
        <v>32</v>
      </c>
      <c r="C13" s="2" t="s">
        <v>991</v>
      </c>
      <c r="D13" s="5"/>
      <c r="E13" s="4">
        <v>0</v>
      </c>
      <c r="F13" s="4">
        <v>0</v>
      </c>
      <c r="G13" s="4">
        <v>0</v>
      </c>
      <c r="H13" s="4">
        <v>0</v>
      </c>
      <c r="I13" s="10"/>
      <c r="J13" s="48"/>
      <c r="K13" s="77">
        <f xml:space="preserve"> J13/250</f>
        <v>0</v>
      </c>
      <c r="L13" s="77">
        <f t="shared" si="0"/>
        <v>0</v>
      </c>
      <c r="M13" s="50">
        <v>0</v>
      </c>
      <c r="N13" s="80">
        <v>0</v>
      </c>
      <c r="O13" s="82">
        <f t="shared" si="1"/>
        <v>0</v>
      </c>
      <c r="P13" s="83">
        <f t="shared" si="1"/>
        <v>0</v>
      </c>
      <c r="Q13" s="83">
        <f xml:space="preserve"> M13-G13</f>
        <v>0</v>
      </c>
      <c r="R13" s="84">
        <f xml:space="preserve"> N13-H13</f>
        <v>0</v>
      </c>
    </row>
  </sheetData>
  <mergeCells count="6">
    <mergeCell ref="C2:C3"/>
    <mergeCell ref="B1:R1"/>
    <mergeCell ref="B2:B3"/>
    <mergeCell ref="D2:I2"/>
    <mergeCell ref="J2:N2"/>
    <mergeCell ref="O2:R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"/>
  <sheetViews>
    <sheetView zoomScale="80" zoomScaleNormal="80" workbookViewId="0">
      <selection activeCell="B2" sqref="B2:R2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4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4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33</v>
      </c>
      <c r="C5" s="2" t="s">
        <v>260</v>
      </c>
      <c r="D5" s="5">
        <v>585</v>
      </c>
      <c r="E5" s="4">
        <v>2</v>
      </c>
      <c r="F5" s="4">
        <v>7</v>
      </c>
      <c r="G5" s="4">
        <v>5</v>
      </c>
      <c r="H5" s="4">
        <v>5</v>
      </c>
      <c r="I5" s="10">
        <v>2</v>
      </c>
      <c r="J5" s="48">
        <v>585</v>
      </c>
      <c r="K5" s="77">
        <f xml:space="preserve"> J5/250</f>
        <v>2.34</v>
      </c>
      <c r="L5" s="77">
        <f t="shared" ref="L5:L12" si="0" xml:space="preserve"> K5*2</f>
        <v>4.68</v>
      </c>
      <c r="M5" s="50">
        <v>2.34</v>
      </c>
      <c r="N5" s="80">
        <v>2.34</v>
      </c>
      <c r="O5" s="82">
        <f t="shared" ref="O5:O9" si="1">K5-E5</f>
        <v>0.33999999999999986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33</v>
      </c>
      <c r="C6" s="2" t="s">
        <v>258</v>
      </c>
      <c r="D6" s="5">
        <v>499</v>
      </c>
      <c r="E6" s="4">
        <v>1</v>
      </c>
      <c r="F6" s="4">
        <v>6</v>
      </c>
      <c r="G6" s="4">
        <v>4</v>
      </c>
      <c r="H6" s="4">
        <v>4</v>
      </c>
      <c r="I6" s="10">
        <v>1</v>
      </c>
      <c r="J6" s="48">
        <v>499</v>
      </c>
      <c r="K6" s="77">
        <f xml:space="preserve"> J6/250</f>
        <v>1.996</v>
      </c>
      <c r="L6" s="77">
        <f t="shared" si="0"/>
        <v>3.992</v>
      </c>
      <c r="M6" s="50">
        <v>1.996</v>
      </c>
      <c r="N6" s="80">
        <v>1.996</v>
      </c>
      <c r="O6" s="82">
        <f t="shared" si="1"/>
        <v>0.996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33</v>
      </c>
      <c r="C7" s="2" t="s">
        <v>259</v>
      </c>
      <c r="D7" s="5">
        <v>201</v>
      </c>
      <c r="E7" s="4">
        <v>1</v>
      </c>
      <c r="F7" s="4">
        <v>6</v>
      </c>
      <c r="G7" s="4">
        <v>3</v>
      </c>
      <c r="H7" s="4">
        <v>3</v>
      </c>
      <c r="I7" s="10">
        <v>0</v>
      </c>
      <c r="J7" s="48">
        <v>201</v>
      </c>
      <c r="K7" s="77">
        <v>1</v>
      </c>
      <c r="L7" s="77">
        <f t="shared" si="0"/>
        <v>2</v>
      </c>
      <c r="M7" s="50">
        <v>0.80400000000000005</v>
      </c>
      <c r="N7" s="80">
        <v>0.80400000000000005</v>
      </c>
      <c r="O7" s="82">
        <f t="shared" si="1"/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33</v>
      </c>
      <c r="C8" s="2" t="s">
        <v>261</v>
      </c>
      <c r="D8" s="5">
        <v>129</v>
      </c>
      <c r="E8" s="4">
        <v>1</v>
      </c>
      <c r="F8" s="4">
        <v>6</v>
      </c>
      <c r="G8" s="4">
        <v>1</v>
      </c>
      <c r="H8" s="4">
        <v>1</v>
      </c>
      <c r="I8" s="10">
        <v>1</v>
      </c>
      <c r="J8" s="48">
        <v>129</v>
      </c>
      <c r="K8" s="77">
        <v>1</v>
      </c>
      <c r="L8" s="77">
        <f t="shared" si="0"/>
        <v>2</v>
      </c>
      <c r="M8" s="50">
        <v>0.51600000000000001</v>
      </c>
      <c r="N8" s="80">
        <v>0.51600000000000001</v>
      </c>
      <c r="O8" s="82">
        <f t="shared" si="1"/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33</v>
      </c>
      <c r="C9" s="2" t="s">
        <v>827</v>
      </c>
      <c r="D9" s="5">
        <v>0</v>
      </c>
      <c r="E9" s="4">
        <v>0</v>
      </c>
      <c r="F9" s="4">
        <v>0</v>
      </c>
      <c r="G9" s="4">
        <v>0</v>
      </c>
      <c r="H9" s="4">
        <v>0</v>
      </c>
      <c r="I9" s="10">
        <v>0</v>
      </c>
      <c r="J9" s="48">
        <v>0</v>
      </c>
      <c r="K9" s="77">
        <f t="shared" ref="K9:K12" si="2" xml:space="preserve"> J9/250</f>
        <v>0</v>
      </c>
      <c r="L9" s="77">
        <f t="shared" si="0"/>
        <v>0</v>
      </c>
      <c r="M9" s="50">
        <v>0</v>
      </c>
      <c r="N9" s="80">
        <v>0</v>
      </c>
      <c r="O9" s="82">
        <f t="shared" si="1"/>
        <v>0</v>
      </c>
      <c r="P9" s="83">
        <f>L9-F9</f>
        <v>0</v>
      </c>
      <c r="Q9" s="83">
        <f xml:space="preserve"> M9-G9</f>
        <v>0</v>
      </c>
      <c r="R9" s="84">
        <f xml:space="preserve"> N9-H9</f>
        <v>0</v>
      </c>
    </row>
    <row r="10" spans="2:18" ht="18.75" x14ac:dyDescent="0.25">
      <c r="B10" s="3" t="s">
        <v>33</v>
      </c>
      <c r="C10" s="2" t="s">
        <v>840</v>
      </c>
      <c r="D10" s="5">
        <v>0</v>
      </c>
      <c r="E10" s="4">
        <v>1</v>
      </c>
      <c r="F10" s="4">
        <v>1</v>
      </c>
      <c r="G10" s="4">
        <v>1</v>
      </c>
      <c r="H10" s="4">
        <v>1</v>
      </c>
      <c r="I10" s="10">
        <v>1</v>
      </c>
      <c r="J10" s="48">
        <v>0</v>
      </c>
      <c r="K10" s="77">
        <f t="shared" si="2"/>
        <v>0</v>
      </c>
      <c r="L10" s="77">
        <f t="shared" si="0"/>
        <v>0</v>
      </c>
      <c r="M10" s="50">
        <v>0</v>
      </c>
      <c r="N10" s="80">
        <v>0</v>
      </c>
      <c r="O10" s="82">
        <v>0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33</v>
      </c>
      <c r="C11" s="2" t="s">
        <v>839</v>
      </c>
      <c r="D11" s="5"/>
      <c r="E11" s="4">
        <v>0</v>
      </c>
      <c r="F11" s="4">
        <v>0</v>
      </c>
      <c r="G11" s="4">
        <v>0</v>
      </c>
      <c r="H11" s="4">
        <v>0</v>
      </c>
      <c r="I11" s="10"/>
      <c r="J11" s="48"/>
      <c r="K11" s="77">
        <f t="shared" si="2"/>
        <v>0</v>
      </c>
      <c r="L11" s="77">
        <f t="shared" si="0"/>
        <v>0</v>
      </c>
      <c r="M11" s="50">
        <v>0</v>
      </c>
      <c r="N11" s="80">
        <v>0</v>
      </c>
      <c r="O11" s="82">
        <f t="shared" ref="O11:P12" si="3">K11-E11</f>
        <v>0</v>
      </c>
      <c r="P11" s="83">
        <f t="shared" si="3"/>
        <v>0</v>
      </c>
      <c r="Q11" s="83">
        <f t="shared" ref="Q11:R12" si="4" xml:space="preserve"> M11-G11</f>
        <v>0</v>
      </c>
      <c r="R11" s="84">
        <f t="shared" si="4"/>
        <v>0</v>
      </c>
    </row>
    <row r="12" spans="2:18" ht="18.75" x14ac:dyDescent="0.25">
      <c r="B12" s="3" t="s">
        <v>33</v>
      </c>
      <c r="C12" s="2" t="s">
        <v>841</v>
      </c>
      <c r="D12" s="5"/>
      <c r="E12" s="4">
        <v>0</v>
      </c>
      <c r="F12" s="4">
        <v>0</v>
      </c>
      <c r="G12" s="4">
        <v>0</v>
      </c>
      <c r="H12" s="4">
        <v>0</v>
      </c>
      <c r="I12" s="10"/>
      <c r="J12" s="48"/>
      <c r="K12" s="77">
        <f t="shared" si="2"/>
        <v>0</v>
      </c>
      <c r="L12" s="77">
        <f t="shared" si="0"/>
        <v>0</v>
      </c>
      <c r="M12" s="50">
        <v>0</v>
      </c>
      <c r="N12" s="80">
        <v>0</v>
      </c>
      <c r="O12" s="82">
        <f t="shared" si="3"/>
        <v>0</v>
      </c>
      <c r="P12" s="83">
        <f t="shared" si="3"/>
        <v>0</v>
      </c>
      <c r="Q12" s="83">
        <f t="shared" si="4"/>
        <v>0</v>
      </c>
      <c r="R12" s="84">
        <f t="shared" si="4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80" zoomScaleNormal="80" workbookViewId="0">
      <selection activeCell="B2" sqref="B2:R2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2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34</v>
      </c>
      <c r="C5" s="2" t="s">
        <v>982</v>
      </c>
      <c r="D5" s="5">
        <v>1081</v>
      </c>
      <c r="E5" s="4">
        <v>1</v>
      </c>
      <c r="F5" s="4">
        <v>5</v>
      </c>
      <c r="G5" s="4">
        <v>1</v>
      </c>
      <c r="H5" s="4">
        <v>1</v>
      </c>
      <c r="I5" s="10">
        <v>0</v>
      </c>
      <c r="J5" s="48">
        <v>1081</v>
      </c>
      <c r="K5" s="77">
        <f t="shared" ref="K5:K20" si="0" xml:space="preserve"> J5/250</f>
        <v>4.3239999999999998</v>
      </c>
      <c r="L5" s="77">
        <f t="shared" ref="L5:L25" si="1" xml:space="preserve"> K5*2</f>
        <v>8.6479999999999997</v>
      </c>
      <c r="M5" s="50">
        <v>4.3239999999999998</v>
      </c>
      <c r="N5" s="80">
        <v>4.3239999999999998</v>
      </c>
      <c r="O5" s="82">
        <f t="shared" ref="O5:P20" si="2">K5-E5</f>
        <v>3.3239999999999998</v>
      </c>
      <c r="P5" s="83">
        <f t="shared" si="2"/>
        <v>3.6479999999999997</v>
      </c>
      <c r="Q5" s="83">
        <f t="shared" ref="Q5:R5" si="3" xml:space="preserve"> M5-G5</f>
        <v>3.3239999999999998</v>
      </c>
      <c r="R5" s="84">
        <f t="shared" si="3"/>
        <v>3.3239999999999998</v>
      </c>
    </row>
    <row r="6" spans="2:18" ht="18.75" x14ac:dyDescent="0.25">
      <c r="B6" s="3" t="s">
        <v>34</v>
      </c>
      <c r="C6" s="2" t="s">
        <v>280</v>
      </c>
      <c r="D6" s="5">
        <v>1022</v>
      </c>
      <c r="E6" s="4">
        <v>3</v>
      </c>
      <c r="F6" s="4">
        <v>4</v>
      </c>
      <c r="G6" s="4">
        <v>5</v>
      </c>
      <c r="H6" s="4">
        <v>5</v>
      </c>
      <c r="I6" s="10">
        <v>1</v>
      </c>
      <c r="J6" s="48">
        <v>1022</v>
      </c>
      <c r="K6" s="77">
        <f t="shared" si="0"/>
        <v>4.0880000000000001</v>
      </c>
      <c r="L6" s="77">
        <f t="shared" si="1"/>
        <v>8.1760000000000002</v>
      </c>
      <c r="M6" s="50">
        <v>4.0880000000000001</v>
      </c>
      <c r="N6" s="80">
        <v>4.0880000000000001</v>
      </c>
      <c r="O6" s="82">
        <f t="shared" si="2"/>
        <v>1.0880000000000001</v>
      </c>
      <c r="P6" s="83">
        <f t="shared" si="2"/>
        <v>4.1760000000000002</v>
      </c>
      <c r="Q6" s="83">
        <v>0</v>
      </c>
      <c r="R6" s="84">
        <v>0</v>
      </c>
    </row>
    <row r="7" spans="2:18" ht="18.75" x14ac:dyDescent="0.25">
      <c r="B7" s="3" t="s">
        <v>34</v>
      </c>
      <c r="C7" s="2" t="s">
        <v>981</v>
      </c>
      <c r="D7" s="5">
        <v>844</v>
      </c>
      <c r="E7" s="4">
        <v>1</v>
      </c>
      <c r="F7" s="4">
        <v>2</v>
      </c>
      <c r="G7" s="4">
        <v>1</v>
      </c>
      <c r="H7" s="4">
        <v>1</v>
      </c>
      <c r="I7" s="10">
        <v>1</v>
      </c>
      <c r="J7" s="48">
        <v>844</v>
      </c>
      <c r="K7" s="77">
        <f t="shared" si="0"/>
        <v>3.3759999999999999</v>
      </c>
      <c r="L7" s="77">
        <f t="shared" si="1"/>
        <v>6.7519999999999998</v>
      </c>
      <c r="M7" s="50">
        <v>3.3759999999999999</v>
      </c>
      <c r="N7" s="80">
        <v>3.3759999999999999</v>
      </c>
      <c r="O7" s="82">
        <f t="shared" si="2"/>
        <v>2.3759999999999999</v>
      </c>
      <c r="P7" s="83">
        <f t="shared" si="2"/>
        <v>4.7519999999999998</v>
      </c>
      <c r="Q7" s="83">
        <f t="shared" ref="Q7:R16" si="4" xml:space="preserve"> M7-G7</f>
        <v>2.3759999999999999</v>
      </c>
      <c r="R7" s="84">
        <f t="shared" si="4"/>
        <v>2.3759999999999999</v>
      </c>
    </row>
    <row r="8" spans="2:18" ht="18.75" x14ac:dyDescent="0.25">
      <c r="B8" s="3" t="s">
        <v>34</v>
      </c>
      <c r="C8" s="2" t="s">
        <v>278</v>
      </c>
      <c r="D8" s="5">
        <v>813</v>
      </c>
      <c r="E8" s="4">
        <v>2</v>
      </c>
      <c r="F8" s="4">
        <v>4</v>
      </c>
      <c r="G8" s="4">
        <v>1</v>
      </c>
      <c r="H8" s="4">
        <v>1</v>
      </c>
      <c r="I8" s="10">
        <v>1</v>
      </c>
      <c r="J8" s="48">
        <v>813</v>
      </c>
      <c r="K8" s="77">
        <f t="shared" si="0"/>
        <v>3.2519999999999998</v>
      </c>
      <c r="L8" s="77">
        <f t="shared" si="1"/>
        <v>6.5039999999999996</v>
      </c>
      <c r="M8" s="50">
        <v>3.2519999999999998</v>
      </c>
      <c r="N8" s="80">
        <v>3.2519999999999998</v>
      </c>
      <c r="O8" s="82">
        <f t="shared" si="2"/>
        <v>1.2519999999999998</v>
      </c>
      <c r="P8" s="83">
        <f t="shared" si="2"/>
        <v>2.5039999999999996</v>
      </c>
      <c r="Q8" s="83">
        <f t="shared" si="4"/>
        <v>2.2519999999999998</v>
      </c>
      <c r="R8" s="84">
        <f t="shared" si="4"/>
        <v>2.2519999999999998</v>
      </c>
    </row>
    <row r="9" spans="2:18" ht="18.75" x14ac:dyDescent="0.25">
      <c r="B9" s="3" t="s">
        <v>34</v>
      </c>
      <c r="C9" s="2" t="s">
        <v>264</v>
      </c>
      <c r="D9" s="5">
        <v>743</v>
      </c>
      <c r="E9" s="4">
        <v>1</v>
      </c>
      <c r="F9" s="4">
        <v>2</v>
      </c>
      <c r="G9" s="4">
        <v>1</v>
      </c>
      <c r="H9" s="4">
        <v>1</v>
      </c>
      <c r="I9" s="10">
        <v>1</v>
      </c>
      <c r="J9" s="48">
        <v>743</v>
      </c>
      <c r="K9" s="77">
        <f t="shared" si="0"/>
        <v>2.972</v>
      </c>
      <c r="L9" s="77">
        <f t="shared" si="1"/>
        <v>5.944</v>
      </c>
      <c r="M9" s="50">
        <v>2.972</v>
      </c>
      <c r="N9" s="80">
        <v>2.972</v>
      </c>
      <c r="O9" s="82">
        <f t="shared" si="2"/>
        <v>1.972</v>
      </c>
      <c r="P9" s="83">
        <f t="shared" si="2"/>
        <v>3.944</v>
      </c>
      <c r="Q9" s="83">
        <f t="shared" si="4"/>
        <v>1.972</v>
      </c>
      <c r="R9" s="84">
        <f t="shared" si="4"/>
        <v>1.972</v>
      </c>
    </row>
    <row r="10" spans="2:18" ht="18.75" x14ac:dyDescent="0.25">
      <c r="B10" s="3" t="s">
        <v>34</v>
      </c>
      <c r="C10" s="2" t="s">
        <v>266</v>
      </c>
      <c r="D10" s="5">
        <v>661</v>
      </c>
      <c r="E10" s="4">
        <v>1</v>
      </c>
      <c r="F10" s="4">
        <v>6</v>
      </c>
      <c r="G10" s="4">
        <v>2</v>
      </c>
      <c r="H10" s="4">
        <v>2</v>
      </c>
      <c r="I10" s="10">
        <v>2</v>
      </c>
      <c r="J10" s="48">
        <v>661</v>
      </c>
      <c r="K10" s="77">
        <f t="shared" si="0"/>
        <v>2.6440000000000001</v>
      </c>
      <c r="L10" s="77">
        <f t="shared" si="1"/>
        <v>5.2880000000000003</v>
      </c>
      <c r="M10" s="50">
        <v>2.6440000000000001</v>
      </c>
      <c r="N10" s="80">
        <v>2.6440000000000001</v>
      </c>
      <c r="O10" s="82">
        <f t="shared" si="2"/>
        <v>1.6440000000000001</v>
      </c>
      <c r="P10" s="83">
        <v>0</v>
      </c>
      <c r="Q10" s="83">
        <f t="shared" si="4"/>
        <v>0.64400000000000013</v>
      </c>
      <c r="R10" s="84">
        <f t="shared" si="4"/>
        <v>0.64400000000000013</v>
      </c>
    </row>
    <row r="11" spans="2:18" ht="18.75" x14ac:dyDescent="0.25">
      <c r="B11" s="3" t="s">
        <v>34</v>
      </c>
      <c r="C11" s="2" t="s">
        <v>277</v>
      </c>
      <c r="D11" s="5">
        <v>640</v>
      </c>
      <c r="E11" s="4">
        <v>1</v>
      </c>
      <c r="F11" s="4">
        <v>3</v>
      </c>
      <c r="G11" s="4">
        <v>1</v>
      </c>
      <c r="H11" s="4">
        <v>1</v>
      </c>
      <c r="I11" s="10">
        <v>1</v>
      </c>
      <c r="J11" s="48">
        <v>640</v>
      </c>
      <c r="K11" s="77">
        <f t="shared" si="0"/>
        <v>2.56</v>
      </c>
      <c r="L11" s="77">
        <f t="shared" si="1"/>
        <v>5.12</v>
      </c>
      <c r="M11" s="50">
        <v>2.56</v>
      </c>
      <c r="N11" s="80">
        <v>2.56</v>
      </c>
      <c r="O11" s="82">
        <f t="shared" si="2"/>
        <v>1.56</v>
      </c>
      <c r="P11" s="83">
        <f>L11-F11</f>
        <v>2.12</v>
      </c>
      <c r="Q11" s="83">
        <f t="shared" si="4"/>
        <v>1.56</v>
      </c>
      <c r="R11" s="84">
        <f t="shared" si="4"/>
        <v>1.56</v>
      </c>
    </row>
    <row r="12" spans="2:18" ht="18.75" x14ac:dyDescent="0.25">
      <c r="B12" s="3" t="s">
        <v>34</v>
      </c>
      <c r="C12" s="2" t="s">
        <v>275</v>
      </c>
      <c r="D12" s="5">
        <v>617</v>
      </c>
      <c r="E12" s="4">
        <v>1</v>
      </c>
      <c r="F12" s="4">
        <v>2</v>
      </c>
      <c r="G12" s="4">
        <v>1</v>
      </c>
      <c r="H12" s="4">
        <v>1</v>
      </c>
      <c r="I12" s="10">
        <v>1</v>
      </c>
      <c r="J12" s="48">
        <v>617</v>
      </c>
      <c r="K12" s="77">
        <f t="shared" si="0"/>
        <v>2.468</v>
      </c>
      <c r="L12" s="77">
        <f t="shared" si="1"/>
        <v>4.9359999999999999</v>
      </c>
      <c r="M12" s="50">
        <v>2.468</v>
      </c>
      <c r="N12" s="80">
        <v>2.468</v>
      </c>
      <c r="O12" s="82">
        <f t="shared" si="2"/>
        <v>1.468</v>
      </c>
      <c r="P12" s="83">
        <f>L12-F12</f>
        <v>2.9359999999999999</v>
      </c>
      <c r="Q12" s="83">
        <f t="shared" si="4"/>
        <v>1.468</v>
      </c>
      <c r="R12" s="84">
        <f t="shared" si="4"/>
        <v>1.468</v>
      </c>
    </row>
    <row r="13" spans="2:18" ht="18.75" x14ac:dyDescent="0.25">
      <c r="B13" s="3" t="s">
        <v>34</v>
      </c>
      <c r="C13" s="2" t="s">
        <v>272</v>
      </c>
      <c r="D13" s="5">
        <v>529</v>
      </c>
      <c r="E13" s="4">
        <v>1</v>
      </c>
      <c r="F13" s="4">
        <v>4</v>
      </c>
      <c r="G13" s="4">
        <v>2</v>
      </c>
      <c r="H13" s="4">
        <v>2</v>
      </c>
      <c r="I13" s="10">
        <v>1</v>
      </c>
      <c r="J13" s="48">
        <v>529</v>
      </c>
      <c r="K13" s="77">
        <f t="shared" si="0"/>
        <v>2.1160000000000001</v>
      </c>
      <c r="L13" s="77">
        <f t="shared" si="1"/>
        <v>4.2320000000000002</v>
      </c>
      <c r="M13" s="50">
        <v>2.1160000000000001</v>
      </c>
      <c r="N13" s="80">
        <v>2.1160000000000001</v>
      </c>
      <c r="O13" s="82">
        <f t="shared" si="2"/>
        <v>1.1160000000000001</v>
      </c>
      <c r="P13" s="83">
        <f>L13-F13</f>
        <v>0.23200000000000021</v>
      </c>
      <c r="Q13" s="83">
        <f t="shared" si="4"/>
        <v>0.1160000000000001</v>
      </c>
      <c r="R13" s="84">
        <f t="shared" si="4"/>
        <v>0.1160000000000001</v>
      </c>
    </row>
    <row r="14" spans="2:18" ht="18.75" x14ac:dyDescent="0.25">
      <c r="B14" s="3" t="s">
        <v>34</v>
      </c>
      <c r="C14" s="2" t="s">
        <v>263</v>
      </c>
      <c r="D14" s="5">
        <v>493</v>
      </c>
      <c r="E14" s="4">
        <v>1</v>
      </c>
      <c r="F14" s="4">
        <v>5</v>
      </c>
      <c r="G14" s="4">
        <v>1</v>
      </c>
      <c r="H14" s="4">
        <v>1</v>
      </c>
      <c r="I14" s="10">
        <v>0</v>
      </c>
      <c r="J14" s="48">
        <v>493</v>
      </c>
      <c r="K14" s="77">
        <f t="shared" si="0"/>
        <v>1.972</v>
      </c>
      <c r="L14" s="77">
        <f t="shared" si="1"/>
        <v>3.944</v>
      </c>
      <c r="M14" s="50">
        <v>1.972</v>
      </c>
      <c r="N14" s="80">
        <v>1.972</v>
      </c>
      <c r="O14" s="82">
        <f t="shared" si="2"/>
        <v>0.97199999999999998</v>
      </c>
      <c r="P14" s="83">
        <v>0</v>
      </c>
      <c r="Q14" s="83">
        <f t="shared" si="4"/>
        <v>0.97199999999999998</v>
      </c>
      <c r="R14" s="84">
        <f t="shared" si="4"/>
        <v>0.97199999999999998</v>
      </c>
    </row>
    <row r="15" spans="2:18" ht="18.75" x14ac:dyDescent="0.25">
      <c r="B15" s="3" t="s">
        <v>34</v>
      </c>
      <c r="C15" s="2" t="s">
        <v>276</v>
      </c>
      <c r="D15" s="5">
        <v>459</v>
      </c>
      <c r="E15" s="4">
        <v>1</v>
      </c>
      <c r="F15" s="4">
        <v>2</v>
      </c>
      <c r="G15" s="4">
        <v>1</v>
      </c>
      <c r="H15" s="4">
        <v>1</v>
      </c>
      <c r="I15" s="10">
        <v>1</v>
      </c>
      <c r="J15" s="48">
        <v>459</v>
      </c>
      <c r="K15" s="77">
        <f t="shared" si="0"/>
        <v>1.8360000000000001</v>
      </c>
      <c r="L15" s="77">
        <f t="shared" si="1"/>
        <v>3.6720000000000002</v>
      </c>
      <c r="M15" s="50">
        <v>1.8360000000000001</v>
      </c>
      <c r="N15" s="80">
        <v>1.8360000000000001</v>
      </c>
      <c r="O15" s="82">
        <f t="shared" si="2"/>
        <v>0.83600000000000008</v>
      </c>
      <c r="P15" s="83">
        <f>L15-F15</f>
        <v>1.6720000000000002</v>
      </c>
      <c r="Q15" s="83">
        <f t="shared" si="4"/>
        <v>0.83600000000000008</v>
      </c>
      <c r="R15" s="84">
        <f t="shared" si="4"/>
        <v>0.83600000000000008</v>
      </c>
    </row>
    <row r="16" spans="2:18" ht="18.75" x14ac:dyDescent="0.25">
      <c r="B16" s="3" t="s">
        <v>34</v>
      </c>
      <c r="C16" s="2" t="s">
        <v>271</v>
      </c>
      <c r="D16" s="5">
        <v>389</v>
      </c>
      <c r="E16" s="4">
        <v>1</v>
      </c>
      <c r="F16" s="4">
        <v>2</v>
      </c>
      <c r="G16" s="4">
        <v>1</v>
      </c>
      <c r="H16" s="4">
        <v>1</v>
      </c>
      <c r="I16" s="10">
        <v>1</v>
      </c>
      <c r="J16" s="48">
        <v>389</v>
      </c>
      <c r="K16" s="77">
        <f t="shared" si="0"/>
        <v>1.556</v>
      </c>
      <c r="L16" s="77">
        <f t="shared" si="1"/>
        <v>3.1120000000000001</v>
      </c>
      <c r="M16" s="50">
        <v>1.556</v>
      </c>
      <c r="N16" s="80">
        <v>1.556</v>
      </c>
      <c r="O16" s="82">
        <f t="shared" si="2"/>
        <v>0.55600000000000005</v>
      </c>
      <c r="P16" s="83">
        <f>L16-F16</f>
        <v>1.1120000000000001</v>
      </c>
      <c r="Q16" s="83">
        <f t="shared" si="4"/>
        <v>0.55600000000000005</v>
      </c>
      <c r="R16" s="84">
        <f t="shared" si="4"/>
        <v>0.55600000000000005</v>
      </c>
    </row>
    <row r="17" spans="2:18" ht="18.75" x14ac:dyDescent="0.25">
      <c r="B17" s="3" t="s">
        <v>34</v>
      </c>
      <c r="C17" s="2" t="s">
        <v>270</v>
      </c>
      <c r="D17" s="5">
        <v>324</v>
      </c>
      <c r="E17" s="4">
        <v>1</v>
      </c>
      <c r="F17" s="4">
        <v>3</v>
      </c>
      <c r="G17" s="4">
        <v>2</v>
      </c>
      <c r="H17" s="4">
        <v>2</v>
      </c>
      <c r="I17" s="10">
        <v>1</v>
      </c>
      <c r="J17" s="48">
        <v>324</v>
      </c>
      <c r="K17" s="77">
        <f t="shared" si="0"/>
        <v>1.296</v>
      </c>
      <c r="L17" s="77">
        <f t="shared" si="1"/>
        <v>2.5920000000000001</v>
      </c>
      <c r="M17" s="50">
        <v>1.296</v>
      </c>
      <c r="N17" s="80">
        <v>1.296</v>
      </c>
      <c r="O17" s="82">
        <f t="shared" si="2"/>
        <v>0.29600000000000004</v>
      </c>
      <c r="P17" s="83">
        <v>0</v>
      </c>
      <c r="Q17" s="83">
        <v>0</v>
      </c>
      <c r="R17" s="84">
        <v>0</v>
      </c>
    </row>
    <row r="18" spans="2:18" ht="18.75" x14ac:dyDescent="0.25">
      <c r="B18" s="3" t="s">
        <v>34</v>
      </c>
      <c r="C18" s="2" t="s">
        <v>268</v>
      </c>
      <c r="D18" s="5">
        <v>316</v>
      </c>
      <c r="E18" s="4">
        <v>1</v>
      </c>
      <c r="F18" s="4">
        <v>3</v>
      </c>
      <c r="G18" s="4">
        <v>2</v>
      </c>
      <c r="H18" s="4">
        <v>2</v>
      </c>
      <c r="I18" s="10">
        <v>0</v>
      </c>
      <c r="J18" s="48">
        <v>316</v>
      </c>
      <c r="K18" s="77">
        <f t="shared" si="0"/>
        <v>1.264</v>
      </c>
      <c r="L18" s="77">
        <f t="shared" si="1"/>
        <v>2.528</v>
      </c>
      <c r="M18" s="50">
        <v>1.264</v>
      </c>
      <c r="N18" s="80">
        <v>1.264</v>
      </c>
      <c r="O18" s="82">
        <f t="shared" si="2"/>
        <v>0.26400000000000001</v>
      </c>
      <c r="P18" s="83">
        <v>0</v>
      </c>
      <c r="Q18" s="83">
        <v>0</v>
      </c>
      <c r="R18" s="84">
        <v>0</v>
      </c>
    </row>
    <row r="19" spans="2:18" ht="18.75" x14ac:dyDescent="0.25">
      <c r="B19" s="3" t="s">
        <v>34</v>
      </c>
      <c r="C19" s="2" t="s">
        <v>267</v>
      </c>
      <c r="D19" s="5">
        <v>271</v>
      </c>
      <c r="E19" s="4">
        <v>1</v>
      </c>
      <c r="F19" s="4">
        <v>4</v>
      </c>
      <c r="G19" s="4">
        <v>1</v>
      </c>
      <c r="H19" s="4">
        <v>1</v>
      </c>
      <c r="I19" s="10">
        <v>1</v>
      </c>
      <c r="J19" s="48">
        <v>271</v>
      </c>
      <c r="K19" s="77">
        <f t="shared" si="0"/>
        <v>1.0840000000000001</v>
      </c>
      <c r="L19" s="77">
        <f t="shared" si="1"/>
        <v>2.1680000000000001</v>
      </c>
      <c r="M19" s="50">
        <v>1.0840000000000001</v>
      </c>
      <c r="N19" s="80">
        <v>1.0840000000000001</v>
      </c>
      <c r="O19" s="82">
        <f t="shared" si="2"/>
        <v>8.4000000000000075E-2</v>
      </c>
      <c r="P19" s="83">
        <v>0</v>
      </c>
      <c r="Q19" s="83">
        <f xml:space="preserve"> M19-G19</f>
        <v>8.4000000000000075E-2</v>
      </c>
      <c r="R19" s="84">
        <f xml:space="preserve"> N19-H19</f>
        <v>8.4000000000000075E-2</v>
      </c>
    </row>
    <row r="20" spans="2:18" ht="18.75" x14ac:dyDescent="0.25">
      <c r="B20" s="3" t="s">
        <v>34</v>
      </c>
      <c r="C20" s="2" t="s">
        <v>279</v>
      </c>
      <c r="D20" s="5">
        <v>259</v>
      </c>
      <c r="E20" s="4">
        <v>1</v>
      </c>
      <c r="F20" s="4">
        <v>2</v>
      </c>
      <c r="G20" s="4">
        <v>2</v>
      </c>
      <c r="H20" s="4">
        <v>2</v>
      </c>
      <c r="I20" s="10">
        <v>1</v>
      </c>
      <c r="J20" s="48">
        <v>259</v>
      </c>
      <c r="K20" s="77">
        <f t="shared" si="0"/>
        <v>1.036</v>
      </c>
      <c r="L20" s="77">
        <f t="shared" si="1"/>
        <v>2.0720000000000001</v>
      </c>
      <c r="M20" s="50">
        <v>1.036</v>
      </c>
      <c r="N20" s="80">
        <v>1.036</v>
      </c>
      <c r="O20" s="82">
        <f t="shared" si="2"/>
        <v>3.6000000000000032E-2</v>
      </c>
      <c r="P20" s="83">
        <f>L20-F20</f>
        <v>7.2000000000000064E-2</v>
      </c>
      <c r="Q20" s="83">
        <v>0</v>
      </c>
      <c r="R20" s="84">
        <v>0</v>
      </c>
    </row>
    <row r="21" spans="2:18" ht="18.75" x14ac:dyDescent="0.25">
      <c r="B21" s="3" t="s">
        <v>34</v>
      </c>
      <c r="C21" s="2" t="s">
        <v>274</v>
      </c>
      <c r="D21" s="5">
        <v>181</v>
      </c>
      <c r="E21" s="4">
        <v>1</v>
      </c>
      <c r="F21" s="4">
        <v>3</v>
      </c>
      <c r="G21" s="4">
        <v>1</v>
      </c>
      <c r="H21" s="4">
        <v>1</v>
      </c>
      <c r="I21" s="10"/>
      <c r="J21" s="48">
        <v>181</v>
      </c>
      <c r="K21" s="77">
        <v>1</v>
      </c>
      <c r="L21" s="77">
        <f t="shared" si="1"/>
        <v>2</v>
      </c>
      <c r="M21" s="50">
        <v>0.72399999999999998</v>
      </c>
      <c r="N21" s="80">
        <v>0.72399999999999998</v>
      </c>
      <c r="O21" s="82">
        <f t="shared" ref="O21:O25" si="5">K21-E21</f>
        <v>0</v>
      </c>
      <c r="P21" s="83">
        <v>0</v>
      </c>
      <c r="Q21" s="83">
        <v>0</v>
      </c>
      <c r="R21" s="84">
        <v>0</v>
      </c>
    </row>
    <row r="22" spans="2:18" ht="18.75" x14ac:dyDescent="0.25">
      <c r="B22" s="3" t="s">
        <v>34</v>
      </c>
      <c r="C22" s="2" t="s">
        <v>273</v>
      </c>
      <c r="D22" s="5">
        <v>153</v>
      </c>
      <c r="E22" s="4">
        <v>1</v>
      </c>
      <c r="F22" s="4">
        <v>1</v>
      </c>
      <c r="G22" s="4">
        <v>1</v>
      </c>
      <c r="H22" s="4">
        <v>1</v>
      </c>
      <c r="I22" s="10">
        <v>1</v>
      </c>
      <c r="J22" s="48">
        <v>153</v>
      </c>
      <c r="K22" s="77">
        <v>1</v>
      </c>
      <c r="L22" s="77">
        <f t="shared" si="1"/>
        <v>2</v>
      </c>
      <c r="M22" s="50">
        <v>0.61199999999999999</v>
      </c>
      <c r="N22" s="80">
        <v>0.61199999999999999</v>
      </c>
      <c r="O22" s="82">
        <f t="shared" si="5"/>
        <v>0</v>
      </c>
      <c r="P22" s="83">
        <f>L22-F22</f>
        <v>1</v>
      </c>
      <c r="Q22" s="83">
        <v>0</v>
      </c>
      <c r="R22" s="84">
        <v>0</v>
      </c>
    </row>
    <row r="23" spans="2:18" ht="18.75" x14ac:dyDescent="0.25">
      <c r="B23" s="3" t="s">
        <v>34</v>
      </c>
      <c r="C23" s="2" t="s">
        <v>269</v>
      </c>
      <c r="D23" s="5">
        <v>74</v>
      </c>
      <c r="E23" s="4">
        <v>1</v>
      </c>
      <c r="F23" s="4">
        <v>1</v>
      </c>
      <c r="G23" s="4">
        <v>1</v>
      </c>
      <c r="H23" s="4">
        <v>1</v>
      </c>
      <c r="I23" s="10">
        <v>1</v>
      </c>
      <c r="J23" s="48">
        <v>74</v>
      </c>
      <c r="K23" s="77">
        <v>1</v>
      </c>
      <c r="L23" s="77">
        <f t="shared" si="1"/>
        <v>2</v>
      </c>
      <c r="M23" s="50">
        <v>0.29599999999999999</v>
      </c>
      <c r="N23" s="80">
        <v>0.29599999999999999</v>
      </c>
      <c r="O23" s="82">
        <f t="shared" si="5"/>
        <v>0</v>
      </c>
      <c r="P23" s="83">
        <f>L23-F23</f>
        <v>1</v>
      </c>
      <c r="Q23" s="83">
        <v>0</v>
      </c>
      <c r="R23" s="84">
        <v>0</v>
      </c>
    </row>
    <row r="24" spans="2:18" ht="18.75" x14ac:dyDescent="0.25">
      <c r="B24" s="3" t="s">
        <v>34</v>
      </c>
      <c r="C24" s="2" t="s">
        <v>262</v>
      </c>
      <c r="D24" s="5">
        <v>49</v>
      </c>
      <c r="E24" s="4">
        <v>1</v>
      </c>
      <c r="F24" s="4">
        <v>4</v>
      </c>
      <c r="G24" s="4">
        <v>1</v>
      </c>
      <c r="H24" s="4">
        <v>1</v>
      </c>
      <c r="I24" s="10">
        <v>1</v>
      </c>
      <c r="J24" s="48">
        <v>49</v>
      </c>
      <c r="K24" s="77">
        <v>1</v>
      </c>
      <c r="L24" s="77">
        <f t="shared" si="1"/>
        <v>2</v>
      </c>
      <c r="M24" s="50">
        <v>0.19600000000000001</v>
      </c>
      <c r="N24" s="80">
        <v>0.19600000000000001</v>
      </c>
      <c r="O24" s="82">
        <f t="shared" si="5"/>
        <v>0</v>
      </c>
      <c r="P24" s="83">
        <v>0</v>
      </c>
      <c r="Q24" s="83">
        <v>0</v>
      </c>
      <c r="R24" s="84">
        <v>0</v>
      </c>
    </row>
    <row r="25" spans="2:18" ht="18.75" x14ac:dyDescent="0.25">
      <c r="B25" s="3" t="s">
        <v>34</v>
      </c>
      <c r="C25" s="2" t="s">
        <v>265</v>
      </c>
      <c r="D25" s="5">
        <v>42</v>
      </c>
      <c r="E25" s="4">
        <v>1</v>
      </c>
      <c r="F25" s="4">
        <v>1</v>
      </c>
      <c r="G25" s="4">
        <v>1</v>
      </c>
      <c r="H25" s="4">
        <v>1</v>
      </c>
      <c r="I25" s="10">
        <v>0</v>
      </c>
      <c r="J25" s="48">
        <v>42</v>
      </c>
      <c r="K25" s="77">
        <v>1</v>
      </c>
      <c r="L25" s="77">
        <f t="shared" si="1"/>
        <v>2</v>
      </c>
      <c r="M25" s="50">
        <v>0.16800000000000001</v>
      </c>
      <c r="N25" s="80">
        <v>0.16800000000000001</v>
      </c>
      <c r="O25" s="82">
        <f t="shared" si="5"/>
        <v>0</v>
      </c>
      <c r="P25" s="83">
        <f>L25-F25</f>
        <v>1</v>
      </c>
      <c r="Q25" s="83">
        <v>0</v>
      </c>
      <c r="R25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zoomScale="80" zoomScaleNormal="80" workbookViewId="0">
      <selection activeCell="B2" sqref="B2:R2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7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35</v>
      </c>
      <c r="C5" s="2" t="s">
        <v>289</v>
      </c>
      <c r="D5" s="5">
        <v>932</v>
      </c>
      <c r="E5" s="4">
        <v>2</v>
      </c>
      <c r="F5" s="4">
        <v>16</v>
      </c>
      <c r="G5" s="4">
        <v>5</v>
      </c>
      <c r="H5" s="4">
        <v>5</v>
      </c>
      <c r="I5" s="10">
        <v>4</v>
      </c>
      <c r="J5" s="48">
        <v>932</v>
      </c>
      <c r="K5" s="77">
        <f xml:space="preserve"> J5/250</f>
        <v>3.7280000000000002</v>
      </c>
      <c r="L5" s="77">
        <f t="shared" ref="L5:L15" si="0" xml:space="preserve"> K5*2</f>
        <v>7.4560000000000004</v>
      </c>
      <c r="M5" s="50">
        <v>3.7280000000000002</v>
      </c>
      <c r="N5" s="80">
        <v>3.7280000000000002</v>
      </c>
      <c r="O5" s="82">
        <f t="shared" ref="O5:O6" si="1">K5-E5</f>
        <v>1.7280000000000002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35</v>
      </c>
      <c r="C6" s="2" t="s">
        <v>283</v>
      </c>
      <c r="D6" s="5">
        <v>465</v>
      </c>
      <c r="E6" s="4">
        <v>1</v>
      </c>
      <c r="F6" s="4">
        <v>7</v>
      </c>
      <c r="G6" s="4">
        <v>3</v>
      </c>
      <c r="H6" s="4">
        <v>3</v>
      </c>
      <c r="I6" s="10">
        <v>2</v>
      </c>
      <c r="J6" s="48">
        <v>465</v>
      </c>
      <c r="K6" s="77">
        <f xml:space="preserve"> J6/250</f>
        <v>1.86</v>
      </c>
      <c r="L6" s="77">
        <f t="shared" si="0"/>
        <v>3.72</v>
      </c>
      <c r="M6" s="50">
        <v>1.86</v>
      </c>
      <c r="N6" s="80">
        <v>1.86</v>
      </c>
      <c r="O6" s="82">
        <f t="shared" si="1"/>
        <v>0.8600000000000001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35</v>
      </c>
      <c r="C7" s="2" t="s">
        <v>285</v>
      </c>
      <c r="D7" s="5">
        <v>159</v>
      </c>
      <c r="E7" s="4">
        <v>2</v>
      </c>
      <c r="F7" s="4">
        <v>3</v>
      </c>
      <c r="G7" s="4">
        <v>3</v>
      </c>
      <c r="H7" s="4">
        <v>3</v>
      </c>
      <c r="I7" s="10">
        <v>2</v>
      </c>
      <c r="J7" s="48">
        <v>159</v>
      </c>
      <c r="K7" s="77">
        <v>1</v>
      </c>
      <c r="L7" s="77">
        <f t="shared" si="0"/>
        <v>2</v>
      </c>
      <c r="M7" s="50">
        <v>0.63600000000000001</v>
      </c>
      <c r="N7" s="80">
        <v>0.63600000000000001</v>
      </c>
      <c r="O7" s="82"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35</v>
      </c>
      <c r="C8" s="2" t="s">
        <v>281</v>
      </c>
      <c r="D8" s="5">
        <v>123</v>
      </c>
      <c r="E8" s="4">
        <v>2</v>
      </c>
      <c r="F8" s="4">
        <v>6</v>
      </c>
      <c r="G8" s="4">
        <v>2</v>
      </c>
      <c r="H8" s="4">
        <v>2</v>
      </c>
      <c r="I8" s="10">
        <v>2</v>
      </c>
      <c r="J8" s="48">
        <v>123</v>
      </c>
      <c r="K8" s="77">
        <v>1</v>
      </c>
      <c r="L8" s="77">
        <f t="shared" si="0"/>
        <v>2</v>
      </c>
      <c r="M8" s="50">
        <v>0.49199999999999999</v>
      </c>
      <c r="N8" s="80">
        <v>0.49199999999999999</v>
      </c>
      <c r="O8" s="82"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35</v>
      </c>
      <c r="C9" s="2" t="s">
        <v>284</v>
      </c>
      <c r="D9" s="5">
        <v>121</v>
      </c>
      <c r="E9" s="4">
        <v>2</v>
      </c>
      <c r="F9" s="4">
        <v>4</v>
      </c>
      <c r="G9" s="4">
        <v>1</v>
      </c>
      <c r="H9" s="4">
        <v>1</v>
      </c>
      <c r="I9" s="10">
        <v>4</v>
      </c>
      <c r="J9" s="48">
        <v>121</v>
      </c>
      <c r="K9" s="77">
        <v>1</v>
      </c>
      <c r="L9" s="77">
        <f t="shared" si="0"/>
        <v>2</v>
      </c>
      <c r="M9" s="50">
        <v>0.48399999999999999</v>
      </c>
      <c r="N9" s="80">
        <v>0.48399999999999999</v>
      </c>
      <c r="O9" s="82">
        <v>0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35</v>
      </c>
      <c r="C10" s="2" t="s">
        <v>286</v>
      </c>
      <c r="D10" s="5">
        <v>117</v>
      </c>
      <c r="E10" s="4">
        <v>1</v>
      </c>
      <c r="F10" s="4">
        <v>4</v>
      </c>
      <c r="G10" s="4">
        <v>2</v>
      </c>
      <c r="H10" s="4">
        <v>2</v>
      </c>
      <c r="I10" s="10">
        <v>1</v>
      </c>
      <c r="J10" s="48">
        <v>117</v>
      </c>
      <c r="K10" s="77">
        <v>1</v>
      </c>
      <c r="L10" s="77">
        <f t="shared" si="0"/>
        <v>2</v>
      </c>
      <c r="M10" s="50">
        <v>0.46800000000000003</v>
      </c>
      <c r="N10" s="80">
        <v>0.46800000000000003</v>
      </c>
      <c r="O10" s="82">
        <f>K10-E10</f>
        <v>0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35</v>
      </c>
      <c r="C11" s="2" t="s">
        <v>288</v>
      </c>
      <c r="D11" s="5">
        <v>114</v>
      </c>
      <c r="E11" s="4">
        <v>2</v>
      </c>
      <c r="F11" s="4">
        <v>5</v>
      </c>
      <c r="G11" s="4">
        <v>3</v>
      </c>
      <c r="H11" s="4">
        <v>3</v>
      </c>
      <c r="I11" s="10">
        <v>2</v>
      </c>
      <c r="J11" s="48">
        <v>114</v>
      </c>
      <c r="K11" s="77">
        <v>1</v>
      </c>
      <c r="L11" s="77">
        <f t="shared" si="0"/>
        <v>2</v>
      </c>
      <c r="M11" s="50">
        <v>0.45600000000000002</v>
      </c>
      <c r="N11" s="80">
        <v>0.45600000000000002</v>
      </c>
      <c r="O11" s="82">
        <v>0</v>
      </c>
      <c r="P11" s="83">
        <v>0</v>
      </c>
      <c r="Q11" s="83">
        <v>0</v>
      </c>
      <c r="R11" s="84">
        <v>0</v>
      </c>
    </row>
    <row r="12" spans="2:18" ht="18.75" x14ac:dyDescent="0.25">
      <c r="B12" s="3" t="s">
        <v>35</v>
      </c>
      <c r="C12" s="2" t="s">
        <v>282</v>
      </c>
      <c r="D12" s="5">
        <v>93</v>
      </c>
      <c r="E12" s="4">
        <v>1</v>
      </c>
      <c r="F12" s="4">
        <v>3</v>
      </c>
      <c r="G12" s="4">
        <v>2</v>
      </c>
      <c r="H12" s="4">
        <v>2</v>
      </c>
      <c r="I12" s="10">
        <v>0</v>
      </c>
      <c r="J12" s="48">
        <v>93</v>
      </c>
      <c r="K12" s="77">
        <v>1</v>
      </c>
      <c r="L12" s="77">
        <f t="shared" si="0"/>
        <v>2</v>
      </c>
      <c r="M12" s="50">
        <v>0.372</v>
      </c>
      <c r="N12" s="80">
        <v>0.372</v>
      </c>
      <c r="O12" s="82">
        <f t="shared" ref="O12:O15" si="2">K12-E12</f>
        <v>0</v>
      </c>
      <c r="P12" s="83">
        <v>0</v>
      </c>
      <c r="Q12" s="83">
        <v>0</v>
      </c>
      <c r="R12" s="84">
        <v>0</v>
      </c>
    </row>
    <row r="13" spans="2:18" ht="18.75" x14ac:dyDescent="0.25">
      <c r="B13" s="3" t="s">
        <v>35</v>
      </c>
      <c r="C13" s="2" t="s">
        <v>290</v>
      </c>
      <c r="D13" s="5">
        <v>71</v>
      </c>
      <c r="E13" s="4">
        <v>0</v>
      </c>
      <c r="F13" s="4">
        <v>5</v>
      </c>
      <c r="G13" s="4">
        <v>2</v>
      </c>
      <c r="H13" s="4">
        <v>2</v>
      </c>
      <c r="I13" s="10">
        <v>1</v>
      </c>
      <c r="J13" s="48">
        <v>71</v>
      </c>
      <c r="K13" s="77">
        <v>1</v>
      </c>
      <c r="L13" s="77">
        <f t="shared" si="0"/>
        <v>2</v>
      </c>
      <c r="M13" s="50">
        <v>0.28399999999999997</v>
      </c>
      <c r="N13" s="80">
        <v>0.28399999999999997</v>
      </c>
      <c r="O13" s="82">
        <f t="shared" si="2"/>
        <v>1</v>
      </c>
      <c r="P13" s="83">
        <v>0</v>
      </c>
      <c r="Q13" s="83">
        <v>0</v>
      </c>
      <c r="R13" s="84">
        <v>0</v>
      </c>
    </row>
    <row r="14" spans="2:18" ht="18.75" x14ac:dyDescent="0.25">
      <c r="B14" s="3" t="s">
        <v>35</v>
      </c>
      <c r="C14" s="2" t="s">
        <v>287</v>
      </c>
      <c r="D14" s="5">
        <v>53</v>
      </c>
      <c r="E14" s="4">
        <v>1</v>
      </c>
      <c r="F14" s="4">
        <v>1</v>
      </c>
      <c r="G14" s="4">
        <v>1</v>
      </c>
      <c r="H14" s="4">
        <v>1</v>
      </c>
      <c r="I14" s="10">
        <v>1</v>
      </c>
      <c r="J14" s="48">
        <v>53</v>
      </c>
      <c r="K14" s="77">
        <v>1</v>
      </c>
      <c r="L14" s="77">
        <f t="shared" si="0"/>
        <v>2</v>
      </c>
      <c r="M14" s="50">
        <v>0.21199999999999999</v>
      </c>
      <c r="N14" s="80">
        <v>0.21199999999999999</v>
      </c>
      <c r="O14" s="82">
        <f t="shared" si="2"/>
        <v>0</v>
      </c>
      <c r="P14" s="83">
        <f>L14-F14</f>
        <v>1</v>
      </c>
      <c r="Q14" s="83">
        <v>0</v>
      </c>
      <c r="R14" s="84">
        <v>0</v>
      </c>
    </row>
    <row r="15" spans="2:18" ht="18.75" x14ac:dyDescent="0.25">
      <c r="B15" s="3" t="s">
        <v>35</v>
      </c>
      <c r="C15" s="2" t="s">
        <v>846</v>
      </c>
      <c r="D15" s="5">
        <v>0</v>
      </c>
      <c r="E15" s="4">
        <v>0</v>
      </c>
      <c r="F15" s="4">
        <v>0</v>
      </c>
      <c r="G15" s="4">
        <v>0</v>
      </c>
      <c r="H15" s="4">
        <v>0</v>
      </c>
      <c r="I15" s="10">
        <v>0</v>
      </c>
      <c r="J15" s="48">
        <v>0</v>
      </c>
      <c r="K15" s="77">
        <f xml:space="preserve"> J15/250</f>
        <v>0</v>
      </c>
      <c r="L15" s="77">
        <f t="shared" si="0"/>
        <v>0</v>
      </c>
      <c r="M15" s="50">
        <v>0</v>
      </c>
      <c r="N15" s="80">
        <v>0</v>
      </c>
      <c r="O15" s="82">
        <f t="shared" si="2"/>
        <v>0</v>
      </c>
      <c r="P15" s="83">
        <f>L15-F15</f>
        <v>0</v>
      </c>
      <c r="Q15" s="83">
        <f xml:space="preserve"> M15-G15</f>
        <v>0</v>
      </c>
      <c r="R15" s="84">
        <f xml:space="preserve"> N15-H15</f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"/>
  <sheetViews>
    <sheetView zoomScale="70" zoomScaleNormal="70" workbookViewId="0">
      <selection activeCell="C2" sqref="C2:C3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300.75" customHeight="1" thickBot="1" x14ac:dyDescent="0.3">
      <c r="B1" s="98" t="s">
        <v>989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0"/>
    </row>
    <row r="2" spans="2:18" ht="36.75" customHeight="1" thickBot="1" x14ac:dyDescent="0.3">
      <c r="B2" s="101" t="s">
        <v>0</v>
      </c>
      <c r="C2" s="103" t="s">
        <v>1</v>
      </c>
      <c r="D2" s="105" t="s">
        <v>2</v>
      </c>
      <c r="E2" s="106"/>
      <c r="F2" s="106"/>
      <c r="G2" s="106"/>
      <c r="H2" s="106"/>
      <c r="I2" s="107"/>
      <c r="J2" s="108" t="s">
        <v>3</v>
      </c>
      <c r="K2" s="109"/>
      <c r="L2" s="109"/>
      <c r="M2" s="109"/>
      <c r="N2" s="110"/>
      <c r="O2" s="111" t="s">
        <v>4</v>
      </c>
      <c r="P2" s="112"/>
      <c r="Q2" s="112"/>
      <c r="R2" s="113"/>
    </row>
    <row r="3" spans="2:18" ht="159" thickBot="1" x14ac:dyDescent="0.3">
      <c r="B3" s="102"/>
      <c r="C3" s="104"/>
      <c r="D3" s="38" t="s">
        <v>5</v>
      </c>
      <c r="E3" s="39" t="s">
        <v>6</v>
      </c>
      <c r="F3" s="39" t="s">
        <v>96</v>
      </c>
      <c r="G3" s="39" t="s">
        <v>7</v>
      </c>
      <c r="H3" s="39" t="s">
        <v>8</v>
      </c>
      <c r="I3" s="40" t="s">
        <v>9</v>
      </c>
      <c r="J3" s="41" t="s">
        <v>10</v>
      </c>
      <c r="K3" s="42" t="s">
        <v>11</v>
      </c>
      <c r="L3" s="39" t="s">
        <v>12</v>
      </c>
      <c r="M3" s="42" t="s">
        <v>7</v>
      </c>
      <c r="N3" s="43" t="s">
        <v>8</v>
      </c>
      <c r="O3" s="44" t="s">
        <v>11</v>
      </c>
      <c r="P3" s="45" t="s">
        <v>12</v>
      </c>
      <c r="Q3" s="46" t="s">
        <v>13</v>
      </c>
      <c r="R3" s="47" t="s">
        <v>8</v>
      </c>
    </row>
    <row r="4" spans="2:18" ht="18.75" x14ac:dyDescent="0.25">
      <c r="B4" s="3" t="s">
        <v>36</v>
      </c>
      <c r="C4" s="2" t="s">
        <v>294</v>
      </c>
      <c r="D4" s="5">
        <v>990</v>
      </c>
      <c r="E4" s="4">
        <v>2</v>
      </c>
      <c r="F4" s="4">
        <v>14</v>
      </c>
      <c r="G4" s="4">
        <v>2</v>
      </c>
      <c r="H4" s="4">
        <v>2</v>
      </c>
      <c r="I4" s="10">
        <v>2</v>
      </c>
      <c r="J4" s="48">
        <v>990</v>
      </c>
      <c r="K4" s="77">
        <f xml:space="preserve"> J4/250</f>
        <v>3.96</v>
      </c>
      <c r="L4" s="77">
        <f t="shared" ref="L4:L11" si="0" xml:space="preserve"> K4*2</f>
        <v>7.92</v>
      </c>
      <c r="M4" s="50">
        <v>3.96</v>
      </c>
      <c r="N4" s="80">
        <v>3.96</v>
      </c>
      <c r="O4" s="82">
        <f t="shared" ref="O4:P11" si="1">K4-E4</f>
        <v>1.96</v>
      </c>
      <c r="P4" s="83">
        <v>0</v>
      </c>
      <c r="Q4" s="83">
        <f xml:space="preserve"> M4-G4</f>
        <v>1.96</v>
      </c>
      <c r="R4" s="84">
        <f xml:space="preserve"> N4-H4</f>
        <v>1.96</v>
      </c>
    </row>
    <row r="5" spans="2:18" ht="18.75" x14ac:dyDescent="0.25">
      <c r="B5" s="3" t="s">
        <v>36</v>
      </c>
      <c r="C5" s="2" t="s">
        <v>291</v>
      </c>
      <c r="D5" s="5">
        <v>156</v>
      </c>
      <c r="E5" s="4">
        <v>1</v>
      </c>
      <c r="F5" s="4">
        <v>2</v>
      </c>
      <c r="G5" s="4">
        <v>2</v>
      </c>
      <c r="H5" s="4">
        <v>2</v>
      </c>
      <c r="I5" s="10">
        <v>0</v>
      </c>
      <c r="J5" s="48">
        <v>156</v>
      </c>
      <c r="K5" s="77">
        <v>1</v>
      </c>
      <c r="L5" s="77">
        <f t="shared" si="0"/>
        <v>2</v>
      </c>
      <c r="M5" s="50">
        <v>0.624</v>
      </c>
      <c r="N5" s="80">
        <v>0.624</v>
      </c>
      <c r="O5" s="82">
        <f t="shared" si="1"/>
        <v>0</v>
      </c>
      <c r="P5" s="83">
        <f t="shared" si="1"/>
        <v>0</v>
      </c>
      <c r="Q5" s="83">
        <v>0</v>
      </c>
      <c r="R5" s="84">
        <v>0</v>
      </c>
    </row>
    <row r="6" spans="2:18" ht="18.75" x14ac:dyDescent="0.25">
      <c r="B6" s="3" t="s">
        <v>36</v>
      </c>
      <c r="C6" s="2" t="s">
        <v>292</v>
      </c>
      <c r="D6" s="5">
        <v>80</v>
      </c>
      <c r="E6" s="4">
        <v>1</v>
      </c>
      <c r="F6" s="4">
        <v>2</v>
      </c>
      <c r="G6" s="4">
        <v>1</v>
      </c>
      <c r="H6" s="4">
        <v>1</v>
      </c>
      <c r="I6" s="10">
        <v>1</v>
      </c>
      <c r="J6" s="48">
        <v>80</v>
      </c>
      <c r="K6" s="77">
        <v>1</v>
      </c>
      <c r="L6" s="77">
        <f t="shared" si="0"/>
        <v>2</v>
      </c>
      <c r="M6" s="50">
        <v>0.32</v>
      </c>
      <c r="N6" s="80">
        <v>0.32</v>
      </c>
      <c r="O6" s="82">
        <f t="shared" si="1"/>
        <v>0</v>
      </c>
      <c r="P6" s="83">
        <f t="shared" si="1"/>
        <v>0</v>
      </c>
      <c r="Q6" s="83">
        <v>0</v>
      </c>
      <c r="R6" s="84">
        <v>0</v>
      </c>
    </row>
    <row r="7" spans="2:18" ht="18.75" x14ac:dyDescent="0.25">
      <c r="B7" s="3" t="s">
        <v>36</v>
      </c>
      <c r="C7" s="2" t="s">
        <v>293</v>
      </c>
      <c r="D7" s="5">
        <v>59</v>
      </c>
      <c r="E7" s="4">
        <v>1</v>
      </c>
      <c r="F7" s="4">
        <v>2</v>
      </c>
      <c r="G7" s="4">
        <v>2</v>
      </c>
      <c r="H7" s="4">
        <v>2</v>
      </c>
      <c r="I7" s="10">
        <v>2</v>
      </c>
      <c r="J7" s="48">
        <v>59</v>
      </c>
      <c r="K7" s="77">
        <v>1</v>
      </c>
      <c r="L7" s="77">
        <f t="shared" si="0"/>
        <v>2</v>
      </c>
      <c r="M7" s="50">
        <v>0.23599999999999999</v>
      </c>
      <c r="N7" s="80">
        <v>0.23599999999999999</v>
      </c>
      <c r="O7" s="82">
        <f t="shared" si="1"/>
        <v>0</v>
      </c>
      <c r="P7" s="83">
        <f t="shared" si="1"/>
        <v>0</v>
      </c>
      <c r="Q7" s="83">
        <v>0</v>
      </c>
      <c r="R7" s="84">
        <v>0</v>
      </c>
    </row>
    <row r="8" spans="2:18" ht="18.75" x14ac:dyDescent="0.25">
      <c r="B8" s="3" t="s">
        <v>36</v>
      </c>
      <c r="C8" s="2" t="s">
        <v>855</v>
      </c>
      <c r="D8" s="5">
        <v>0</v>
      </c>
      <c r="E8" s="4">
        <v>0</v>
      </c>
      <c r="F8" s="4">
        <v>0</v>
      </c>
      <c r="G8" s="4">
        <v>0</v>
      </c>
      <c r="H8" s="4">
        <v>0</v>
      </c>
      <c r="I8" s="10">
        <v>0</v>
      </c>
      <c r="J8" s="48">
        <v>0</v>
      </c>
      <c r="K8" s="77">
        <f t="shared" ref="K8:K11" si="2" xml:space="preserve"> J8/250</f>
        <v>0</v>
      </c>
      <c r="L8" s="77">
        <f t="shared" si="0"/>
        <v>0</v>
      </c>
      <c r="M8" s="50">
        <v>0</v>
      </c>
      <c r="N8" s="80">
        <v>0</v>
      </c>
      <c r="O8" s="82">
        <f t="shared" si="1"/>
        <v>0</v>
      </c>
      <c r="P8" s="83">
        <f t="shared" si="1"/>
        <v>0</v>
      </c>
      <c r="Q8" s="83">
        <f t="shared" ref="Q8:R11" si="3" xml:space="preserve"> M8-G8</f>
        <v>0</v>
      </c>
      <c r="R8" s="84">
        <f t="shared" si="3"/>
        <v>0</v>
      </c>
    </row>
    <row r="9" spans="2:18" ht="18.75" x14ac:dyDescent="0.25">
      <c r="B9" s="3" t="s">
        <v>36</v>
      </c>
      <c r="C9" s="2" t="s">
        <v>856</v>
      </c>
      <c r="D9" s="5">
        <v>0</v>
      </c>
      <c r="E9" s="4">
        <v>0</v>
      </c>
      <c r="F9" s="4">
        <v>0</v>
      </c>
      <c r="G9" s="4">
        <v>0</v>
      </c>
      <c r="H9" s="4">
        <v>0</v>
      </c>
      <c r="I9" s="10"/>
      <c r="J9" s="48">
        <v>0</v>
      </c>
      <c r="K9" s="77">
        <f t="shared" si="2"/>
        <v>0</v>
      </c>
      <c r="L9" s="77">
        <f t="shared" si="0"/>
        <v>0</v>
      </c>
      <c r="M9" s="50">
        <v>0</v>
      </c>
      <c r="N9" s="80">
        <v>0</v>
      </c>
      <c r="O9" s="82">
        <f t="shared" si="1"/>
        <v>0</v>
      </c>
      <c r="P9" s="83">
        <f t="shared" si="1"/>
        <v>0</v>
      </c>
      <c r="Q9" s="83">
        <f t="shared" si="3"/>
        <v>0</v>
      </c>
      <c r="R9" s="84">
        <f t="shared" si="3"/>
        <v>0</v>
      </c>
    </row>
    <row r="10" spans="2:18" ht="18.75" x14ac:dyDescent="0.25">
      <c r="B10" s="3" t="s">
        <v>36</v>
      </c>
      <c r="C10" s="2" t="s">
        <v>871</v>
      </c>
      <c r="D10" s="5">
        <v>0</v>
      </c>
      <c r="E10" s="4">
        <v>0</v>
      </c>
      <c r="F10" s="4">
        <v>0</v>
      </c>
      <c r="G10" s="4">
        <v>0</v>
      </c>
      <c r="H10" s="4">
        <v>0</v>
      </c>
      <c r="I10" s="10">
        <v>0</v>
      </c>
      <c r="J10" s="48">
        <v>0</v>
      </c>
      <c r="K10" s="77">
        <f t="shared" si="2"/>
        <v>0</v>
      </c>
      <c r="L10" s="77">
        <f t="shared" si="0"/>
        <v>0</v>
      </c>
      <c r="M10" s="50">
        <v>0</v>
      </c>
      <c r="N10" s="80">
        <v>0</v>
      </c>
      <c r="O10" s="82">
        <f t="shared" si="1"/>
        <v>0</v>
      </c>
      <c r="P10" s="83">
        <f t="shared" si="1"/>
        <v>0</v>
      </c>
      <c r="Q10" s="83">
        <f t="shared" si="3"/>
        <v>0</v>
      </c>
      <c r="R10" s="84">
        <f t="shared" si="3"/>
        <v>0</v>
      </c>
    </row>
    <row r="11" spans="2:18" ht="18.75" x14ac:dyDescent="0.25">
      <c r="B11" s="3" t="s">
        <v>36</v>
      </c>
      <c r="C11" s="2" t="s">
        <v>857</v>
      </c>
      <c r="D11" s="5"/>
      <c r="E11" s="4">
        <v>0</v>
      </c>
      <c r="F11" s="4">
        <v>0</v>
      </c>
      <c r="G11" s="4">
        <v>0</v>
      </c>
      <c r="H11" s="4">
        <v>0</v>
      </c>
      <c r="I11" s="10"/>
      <c r="J11" s="48"/>
      <c r="K11" s="77">
        <f t="shared" si="2"/>
        <v>0</v>
      </c>
      <c r="L11" s="77">
        <f t="shared" si="0"/>
        <v>0</v>
      </c>
      <c r="M11" s="50">
        <v>0</v>
      </c>
      <c r="N11" s="80">
        <v>0</v>
      </c>
      <c r="O11" s="82">
        <f t="shared" si="1"/>
        <v>0</v>
      </c>
      <c r="P11" s="83">
        <f t="shared" si="1"/>
        <v>0</v>
      </c>
      <c r="Q11" s="83">
        <f t="shared" si="3"/>
        <v>0</v>
      </c>
      <c r="R11" s="84">
        <f t="shared" si="3"/>
        <v>0</v>
      </c>
    </row>
  </sheetData>
  <mergeCells count="6">
    <mergeCell ref="C2:C3"/>
    <mergeCell ref="B1:R1"/>
    <mergeCell ref="B2:B3"/>
    <mergeCell ref="D2:I2"/>
    <mergeCell ref="J2:N2"/>
    <mergeCell ref="O2:R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8"/>
  <sheetViews>
    <sheetView zoomScale="70" zoomScaleNormal="70" workbookViewId="0">
      <selection activeCell="AA4" sqref="AA4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196.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2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37</v>
      </c>
      <c r="C5" s="2" t="s">
        <v>301</v>
      </c>
      <c r="D5" s="5">
        <v>1698</v>
      </c>
      <c r="E5" s="4">
        <v>4</v>
      </c>
      <c r="F5" s="4">
        <v>16</v>
      </c>
      <c r="G5" s="4">
        <v>5</v>
      </c>
      <c r="H5" s="4">
        <v>5</v>
      </c>
      <c r="I5" s="10">
        <v>5</v>
      </c>
      <c r="J5" s="48">
        <v>1698</v>
      </c>
      <c r="K5" s="77">
        <f t="shared" ref="K5:K7" si="0" xml:space="preserve"> J5/250</f>
        <v>6.7919999999999998</v>
      </c>
      <c r="L5" s="77">
        <f t="shared" ref="L5:L18" si="1" xml:space="preserve"> K5*2</f>
        <v>13.584</v>
      </c>
      <c r="M5" s="50">
        <v>6.7919999999999998</v>
      </c>
      <c r="N5" s="80">
        <v>6.7919999999999998</v>
      </c>
      <c r="O5" s="82">
        <f t="shared" ref="O5" si="2">K5-E5</f>
        <v>2.7919999999999998</v>
      </c>
      <c r="P5" s="83">
        <v>0</v>
      </c>
      <c r="Q5" s="83">
        <f t="shared" ref="Q5:R5" si="3" xml:space="preserve"> M5-G5</f>
        <v>1.7919999999999998</v>
      </c>
      <c r="R5" s="84">
        <f t="shared" si="3"/>
        <v>1.7919999999999998</v>
      </c>
    </row>
    <row r="6" spans="2:18" ht="18.75" x14ac:dyDescent="0.25">
      <c r="B6" s="3" t="s">
        <v>37</v>
      </c>
      <c r="C6" s="2" t="s">
        <v>297</v>
      </c>
      <c r="D6" s="5">
        <v>284</v>
      </c>
      <c r="E6" s="4">
        <v>2</v>
      </c>
      <c r="F6" s="4">
        <v>5</v>
      </c>
      <c r="G6" s="4">
        <v>2</v>
      </c>
      <c r="H6" s="4">
        <v>2</v>
      </c>
      <c r="I6" s="10">
        <v>1</v>
      </c>
      <c r="J6" s="48">
        <v>284</v>
      </c>
      <c r="K6" s="77">
        <f t="shared" si="0"/>
        <v>1.1359999999999999</v>
      </c>
      <c r="L6" s="77">
        <f t="shared" si="1"/>
        <v>2.2719999999999998</v>
      </c>
      <c r="M6" s="50">
        <v>1.1359999999999999</v>
      </c>
      <c r="N6" s="80">
        <v>1.1359999999999999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37</v>
      </c>
      <c r="C7" s="2" t="s">
        <v>302</v>
      </c>
      <c r="D7" s="5">
        <v>265</v>
      </c>
      <c r="E7" s="4">
        <v>1</v>
      </c>
      <c r="F7" s="4">
        <v>7</v>
      </c>
      <c r="G7" s="4">
        <v>2</v>
      </c>
      <c r="H7" s="4">
        <v>2</v>
      </c>
      <c r="I7" s="10">
        <v>2</v>
      </c>
      <c r="J7" s="48">
        <v>265</v>
      </c>
      <c r="K7" s="77">
        <f t="shared" si="0"/>
        <v>1.06</v>
      </c>
      <c r="L7" s="77">
        <f t="shared" si="1"/>
        <v>2.12</v>
      </c>
      <c r="M7" s="50">
        <v>1.06</v>
      </c>
      <c r="N7" s="80">
        <v>1.06</v>
      </c>
      <c r="O7" s="82">
        <f>K7-E7</f>
        <v>6.0000000000000053E-2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37</v>
      </c>
      <c r="C8" s="2" t="s">
        <v>303</v>
      </c>
      <c r="D8" s="5">
        <v>157</v>
      </c>
      <c r="E8" s="4">
        <v>1</v>
      </c>
      <c r="F8" s="4">
        <v>5</v>
      </c>
      <c r="G8" s="4">
        <v>1</v>
      </c>
      <c r="H8" s="4">
        <v>1</v>
      </c>
      <c r="I8" s="10">
        <v>1</v>
      </c>
      <c r="J8" s="48">
        <v>157</v>
      </c>
      <c r="K8" s="77">
        <v>1</v>
      </c>
      <c r="L8" s="77">
        <f t="shared" si="1"/>
        <v>2</v>
      </c>
      <c r="M8" s="50">
        <v>0.628</v>
      </c>
      <c r="N8" s="80">
        <v>0.628</v>
      </c>
      <c r="O8" s="82">
        <f>K8-E8</f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37</v>
      </c>
      <c r="C9" s="2" t="s">
        <v>295</v>
      </c>
      <c r="D9" s="5">
        <v>126</v>
      </c>
      <c r="E9" s="4">
        <v>1</v>
      </c>
      <c r="F9" s="4">
        <v>6</v>
      </c>
      <c r="G9" s="4">
        <v>1</v>
      </c>
      <c r="H9" s="4">
        <v>1</v>
      </c>
      <c r="I9" s="10">
        <v>1</v>
      </c>
      <c r="J9" s="48">
        <v>126</v>
      </c>
      <c r="K9" s="77">
        <v>1</v>
      </c>
      <c r="L9" s="77">
        <f t="shared" si="1"/>
        <v>2</v>
      </c>
      <c r="M9" s="50">
        <v>0.504</v>
      </c>
      <c r="N9" s="80">
        <v>0.504</v>
      </c>
      <c r="O9" s="82">
        <f>K9-E9</f>
        <v>0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37</v>
      </c>
      <c r="C10" s="2" t="s">
        <v>296</v>
      </c>
      <c r="D10" s="5">
        <v>118</v>
      </c>
      <c r="E10" s="4">
        <v>2</v>
      </c>
      <c r="F10" s="4">
        <v>4</v>
      </c>
      <c r="G10" s="4">
        <v>1</v>
      </c>
      <c r="H10" s="4">
        <v>1</v>
      </c>
      <c r="I10" s="10">
        <v>1</v>
      </c>
      <c r="J10" s="48">
        <v>118</v>
      </c>
      <c r="K10" s="77">
        <v>1</v>
      </c>
      <c r="L10" s="77">
        <f t="shared" si="1"/>
        <v>2</v>
      </c>
      <c r="M10" s="50">
        <v>0.47199999999999998</v>
      </c>
      <c r="N10" s="80">
        <v>0.47199999999999998</v>
      </c>
      <c r="O10" s="82">
        <v>0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37</v>
      </c>
      <c r="C11" s="2" t="s">
        <v>298</v>
      </c>
      <c r="D11" s="5">
        <v>71</v>
      </c>
      <c r="E11" s="4">
        <v>1</v>
      </c>
      <c r="F11" s="4">
        <v>2</v>
      </c>
      <c r="G11" s="4">
        <v>1</v>
      </c>
      <c r="H11" s="4">
        <v>1</v>
      </c>
      <c r="I11" s="10">
        <v>1</v>
      </c>
      <c r="J11" s="48">
        <v>71</v>
      </c>
      <c r="K11" s="77">
        <v>1</v>
      </c>
      <c r="L11" s="77">
        <f t="shared" si="1"/>
        <v>2</v>
      </c>
      <c r="M11" s="50">
        <v>0.28399999999999997</v>
      </c>
      <c r="N11" s="80">
        <v>0.28399999999999997</v>
      </c>
      <c r="O11" s="82">
        <f t="shared" ref="O11:P13" si="4">K11-E11</f>
        <v>0</v>
      </c>
      <c r="P11" s="83">
        <f t="shared" si="4"/>
        <v>0</v>
      </c>
      <c r="Q11" s="83">
        <v>0</v>
      </c>
      <c r="R11" s="84">
        <v>0</v>
      </c>
    </row>
    <row r="12" spans="2:18" ht="18.75" x14ac:dyDescent="0.25">
      <c r="B12" s="3" t="s">
        <v>37</v>
      </c>
      <c r="C12" s="2" t="s">
        <v>300</v>
      </c>
      <c r="D12" s="5">
        <v>58</v>
      </c>
      <c r="E12" s="4">
        <v>1</v>
      </c>
      <c r="F12" s="4">
        <v>2</v>
      </c>
      <c r="G12" s="4">
        <v>1</v>
      </c>
      <c r="H12" s="4">
        <v>1</v>
      </c>
      <c r="I12" s="10">
        <v>1</v>
      </c>
      <c r="J12" s="48">
        <v>58</v>
      </c>
      <c r="K12" s="77">
        <v>1</v>
      </c>
      <c r="L12" s="77">
        <f t="shared" si="1"/>
        <v>2</v>
      </c>
      <c r="M12" s="50">
        <v>0.23200000000000001</v>
      </c>
      <c r="N12" s="80">
        <v>0.23200000000000001</v>
      </c>
      <c r="O12" s="82">
        <f t="shared" si="4"/>
        <v>0</v>
      </c>
      <c r="P12" s="83">
        <f t="shared" si="4"/>
        <v>0</v>
      </c>
      <c r="Q12" s="83">
        <v>0</v>
      </c>
      <c r="R12" s="84">
        <v>0</v>
      </c>
    </row>
    <row r="13" spans="2:18" ht="18.75" x14ac:dyDescent="0.25">
      <c r="B13" s="3" t="s">
        <v>37</v>
      </c>
      <c r="C13" s="2" t="s">
        <v>299</v>
      </c>
      <c r="D13" s="5">
        <v>34</v>
      </c>
      <c r="E13" s="4">
        <v>1</v>
      </c>
      <c r="F13" s="4">
        <v>2</v>
      </c>
      <c r="G13" s="4">
        <v>1</v>
      </c>
      <c r="H13" s="4">
        <v>1</v>
      </c>
      <c r="I13" s="10">
        <v>1</v>
      </c>
      <c r="J13" s="48">
        <v>34</v>
      </c>
      <c r="K13" s="77">
        <v>1</v>
      </c>
      <c r="L13" s="77">
        <f t="shared" si="1"/>
        <v>2</v>
      </c>
      <c r="M13" s="50">
        <v>0.13600000000000001</v>
      </c>
      <c r="N13" s="80">
        <v>0.13600000000000001</v>
      </c>
      <c r="O13" s="82">
        <f t="shared" si="4"/>
        <v>0</v>
      </c>
      <c r="P13" s="83">
        <f t="shared" si="4"/>
        <v>0</v>
      </c>
      <c r="Q13" s="83">
        <v>0</v>
      </c>
      <c r="R13" s="84">
        <v>0</v>
      </c>
    </row>
    <row r="14" spans="2:18" ht="18.75" x14ac:dyDescent="0.25">
      <c r="B14" s="3" t="s">
        <v>37</v>
      </c>
      <c r="C14" s="2" t="s">
        <v>874</v>
      </c>
      <c r="D14" s="5">
        <v>0</v>
      </c>
      <c r="E14" s="4">
        <v>1</v>
      </c>
      <c r="F14" s="4">
        <v>6</v>
      </c>
      <c r="G14" s="4">
        <v>0</v>
      </c>
      <c r="H14" s="4">
        <v>0</v>
      </c>
      <c r="I14" s="10">
        <v>1</v>
      </c>
      <c r="J14" s="48">
        <v>0</v>
      </c>
      <c r="K14" s="77">
        <f t="shared" ref="K14:K18" si="5" xml:space="preserve"> J14/250</f>
        <v>0</v>
      </c>
      <c r="L14" s="77">
        <f t="shared" si="1"/>
        <v>0</v>
      </c>
      <c r="M14" s="50">
        <v>0</v>
      </c>
      <c r="N14" s="80">
        <v>0</v>
      </c>
      <c r="O14" s="82">
        <v>0</v>
      </c>
      <c r="P14" s="83">
        <v>0</v>
      </c>
      <c r="Q14" s="83">
        <f xml:space="preserve"> M14-G14</f>
        <v>0</v>
      </c>
      <c r="R14" s="84">
        <f xml:space="preserve"> N14-H14</f>
        <v>0</v>
      </c>
    </row>
    <row r="15" spans="2:18" ht="18.75" x14ac:dyDescent="0.25">
      <c r="B15" s="3" t="s">
        <v>37</v>
      </c>
      <c r="C15" s="2" t="s">
        <v>884</v>
      </c>
      <c r="D15" s="5">
        <v>0</v>
      </c>
      <c r="E15" s="4">
        <v>0</v>
      </c>
      <c r="F15" s="4">
        <v>0</v>
      </c>
      <c r="G15" s="4">
        <v>0</v>
      </c>
      <c r="H15" s="4">
        <v>0</v>
      </c>
      <c r="I15" s="10">
        <v>0</v>
      </c>
      <c r="J15" s="48">
        <v>0</v>
      </c>
      <c r="K15" s="77">
        <f t="shared" si="5"/>
        <v>0</v>
      </c>
      <c r="L15" s="77">
        <f t="shared" si="1"/>
        <v>0</v>
      </c>
      <c r="M15" s="50">
        <v>0</v>
      </c>
      <c r="N15" s="80">
        <v>0</v>
      </c>
      <c r="O15" s="82">
        <f>K15-E15</f>
        <v>0</v>
      </c>
      <c r="P15" s="83">
        <f>L15-F15</f>
        <v>0</v>
      </c>
      <c r="Q15" s="83">
        <f xml:space="preserve"> M15-G15</f>
        <v>0</v>
      </c>
      <c r="R15" s="84">
        <f xml:space="preserve"> N15-H15</f>
        <v>0</v>
      </c>
    </row>
    <row r="16" spans="2:18" ht="18.75" x14ac:dyDescent="0.25">
      <c r="B16" s="3" t="s">
        <v>37</v>
      </c>
      <c r="C16" s="2" t="s">
        <v>872</v>
      </c>
      <c r="D16" s="5">
        <v>0</v>
      </c>
      <c r="E16" s="4">
        <v>1</v>
      </c>
      <c r="F16" s="4">
        <v>3</v>
      </c>
      <c r="G16" s="4">
        <v>1</v>
      </c>
      <c r="H16" s="4">
        <v>1</v>
      </c>
      <c r="I16" s="10">
        <v>0</v>
      </c>
      <c r="J16" s="48">
        <v>0</v>
      </c>
      <c r="K16" s="77">
        <f t="shared" si="5"/>
        <v>0</v>
      </c>
      <c r="L16" s="77">
        <f t="shared" si="1"/>
        <v>0</v>
      </c>
      <c r="M16" s="50">
        <v>0</v>
      </c>
      <c r="N16" s="80">
        <v>0</v>
      </c>
      <c r="O16" s="82">
        <v>0</v>
      </c>
      <c r="P16" s="83">
        <v>0</v>
      </c>
      <c r="Q16" s="83">
        <v>0</v>
      </c>
      <c r="R16" s="84">
        <v>0</v>
      </c>
    </row>
    <row r="17" spans="2:18" ht="18.75" x14ac:dyDescent="0.25">
      <c r="B17" s="3" t="s">
        <v>37</v>
      </c>
      <c r="C17" s="2" t="s">
        <v>873</v>
      </c>
      <c r="D17" s="5">
        <v>0</v>
      </c>
      <c r="E17" s="4">
        <v>0</v>
      </c>
      <c r="F17" s="4">
        <v>0</v>
      </c>
      <c r="G17" s="4">
        <v>0</v>
      </c>
      <c r="H17" s="4">
        <v>0</v>
      </c>
      <c r="I17" s="10">
        <v>0</v>
      </c>
      <c r="J17" s="48">
        <v>0</v>
      </c>
      <c r="K17" s="77">
        <f t="shared" si="5"/>
        <v>0</v>
      </c>
      <c r="L17" s="77">
        <f t="shared" si="1"/>
        <v>0</v>
      </c>
      <c r="M17" s="50">
        <v>0</v>
      </c>
      <c r="N17" s="80">
        <v>0</v>
      </c>
      <c r="O17" s="82">
        <f>K17-E17</f>
        <v>0</v>
      </c>
      <c r="P17" s="83">
        <f>L17-F17</f>
        <v>0</v>
      </c>
      <c r="Q17" s="83">
        <f t="shared" ref="Q17:R18" si="6" xml:space="preserve"> M17-G17</f>
        <v>0</v>
      </c>
      <c r="R17" s="84">
        <f t="shared" si="6"/>
        <v>0</v>
      </c>
    </row>
    <row r="18" spans="2:18" ht="18.75" x14ac:dyDescent="0.25">
      <c r="B18" s="3" t="s">
        <v>37</v>
      </c>
      <c r="C18" s="2" t="s">
        <v>985</v>
      </c>
      <c r="D18" s="5"/>
      <c r="E18" s="4">
        <v>0</v>
      </c>
      <c r="F18" s="4">
        <v>1</v>
      </c>
      <c r="G18" s="4">
        <v>0</v>
      </c>
      <c r="H18" s="4">
        <v>0</v>
      </c>
      <c r="I18" s="10">
        <v>1</v>
      </c>
      <c r="J18" s="48"/>
      <c r="K18" s="77">
        <f t="shared" si="5"/>
        <v>0</v>
      </c>
      <c r="L18" s="77">
        <f t="shared" si="1"/>
        <v>0</v>
      </c>
      <c r="M18" s="50">
        <v>0</v>
      </c>
      <c r="N18" s="80">
        <v>0</v>
      </c>
      <c r="O18" s="82">
        <f>K18-E18</f>
        <v>0</v>
      </c>
      <c r="P18" s="83">
        <v>0</v>
      </c>
      <c r="Q18" s="83">
        <f t="shared" si="6"/>
        <v>0</v>
      </c>
      <c r="R18" s="84">
        <f t="shared" si="6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zoomScale="80" zoomScaleNormal="80" workbookViewId="0">
      <selection activeCell="D4" sqref="D4:R4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5.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5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38</v>
      </c>
      <c r="C5" s="2" t="s">
        <v>311</v>
      </c>
      <c r="D5" s="5">
        <v>1452</v>
      </c>
      <c r="E5" s="4">
        <v>3</v>
      </c>
      <c r="F5" s="4">
        <v>15</v>
      </c>
      <c r="G5" s="4">
        <v>5</v>
      </c>
      <c r="H5" s="4">
        <v>5</v>
      </c>
      <c r="I5" s="10">
        <v>5</v>
      </c>
      <c r="J5" s="48">
        <v>1452</v>
      </c>
      <c r="K5" s="77">
        <f t="shared" ref="K5:K10" si="0" xml:space="preserve"> J5/250</f>
        <v>5.8079999999999998</v>
      </c>
      <c r="L5" s="77">
        <f t="shared" ref="L5:L17" si="1" xml:space="preserve"> K5*2</f>
        <v>11.616</v>
      </c>
      <c r="M5" s="50">
        <v>5.8079999999999998</v>
      </c>
      <c r="N5" s="80">
        <v>5.8079999999999998</v>
      </c>
      <c r="O5" s="82">
        <f>K5-E5</f>
        <v>2.8079999999999998</v>
      </c>
      <c r="P5" s="83">
        <v>0</v>
      </c>
      <c r="Q5" s="83">
        <f t="shared" ref="Q5:R5" si="2" xml:space="preserve"> M5-G5</f>
        <v>0.80799999999999983</v>
      </c>
      <c r="R5" s="84">
        <f t="shared" si="2"/>
        <v>0.80799999999999983</v>
      </c>
    </row>
    <row r="6" spans="2:18" ht="18.75" x14ac:dyDescent="0.25">
      <c r="B6" s="3" t="s">
        <v>38</v>
      </c>
      <c r="C6" s="2" t="s">
        <v>312</v>
      </c>
      <c r="D6" s="5">
        <v>423</v>
      </c>
      <c r="E6" s="4">
        <v>2</v>
      </c>
      <c r="F6" s="4">
        <v>6</v>
      </c>
      <c r="G6" s="4">
        <v>3</v>
      </c>
      <c r="H6" s="4">
        <v>3</v>
      </c>
      <c r="I6" s="10">
        <v>2</v>
      </c>
      <c r="J6" s="48">
        <v>423</v>
      </c>
      <c r="K6" s="77">
        <f t="shared" si="0"/>
        <v>1.6919999999999999</v>
      </c>
      <c r="L6" s="77">
        <f t="shared" si="1"/>
        <v>3.3839999999999999</v>
      </c>
      <c r="M6" s="50">
        <v>1.6919999999999999</v>
      </c>
      <c r="N6" s="80">
        <v>1.6919999999999999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38</v>
      </c>
      <c r="C7" s="2" t="s">
        <v>304</v>
      </c>
      <c r="D7" s="5">
        <v>402</v>
      </c>
      <c r="E7" s="4">
        <v>4</v>
      </c>
      <c r="F7" s="4">
        <v>5</v>
      </c>
      <c r="G7" s="4">
        <v>2</v>
      </c>
      <c r="H7" s="4">
        <v>2</v>
      </c>
      <c r="I7" s="10">
        <v>2</v>
      </c>
      <c r="J7" s="48">
        <v>402</v>
      </c>
      <c r="K7" s="77">
        <f t="shared" si="0"/>
        <v>1.6080000000000001</v>
      </c>
      <c r="L7" s="77">
        <f t="shared" si="1"/>
        <v>3.2160000000000002</v>
      </c>
      <c r="M7" s="50">
        <v>1.6080000000000001</v>
      </c>
      <c r="N7" s="80">
        <v>1.6080000000000001</v>
      </c>
      <c r="O7" s="82"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38</v>
      </c>
      <c r="C8" s="2" t="s">
        <v>308</v>
      </c>
      <c r="D8" s="5">
        <v>292</v>
      </c>
      <c r="E8" s="4">
        <v>2</v>
      </c>
      <c r="F8" s="4">
        <v>4</v>
      </c>
      <c r="G8" s="4">
        <v>3</v>
      </c>
      <c r="H8" s="4">
        <v>3</v>
      </c>
      <c r="I8" s="10">
        <v>2</v>
      </c>
      <c r="J8" s="48">
        <v>292</v>
      </c>
      <c r="K8" s="77">
        <f t="shared" si="0"/>
        <v>1.1679999999999999</v>
      </c>
      <c r="L8" s="77">
        <f t="shared" si="1"/>
        <v>2.3359999999999999</v>
      </c>
      <c r="M8" s="50">
        <v>1.1679999999999999</v>
      </c>
      <c r="N8" s="80">
        <v>1.1679999999999999</v>
      </c>
      <c r="O8" s="82"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38</v>
      </c>
      <c r="C9" s="2" t="s">
        <v>305</v>
      </c>
      <c r="D9" s="5">
        <v>275</v>
      </c>
      <c r="E9" s="4">
        <v>1</v>
      </c>
      <c r="F9" s="4">
        <v>4</v>
      </c>
      <c r="G9" s="4">
        <v>2</v>
      </c>
      <c r="H9" s="4">
        <v>2</v>
      </c>
      <c r="I9" s="10">
        <v>1</v>
      </c>
      <c r="J9" s="48">
        <v>275</v>
      </c>
      <c r="K9" s="77">
        <f t="shared" si="0"/>
        <v>1.1000000000000001</v>
      </c>
      <c r="L9" s="77">
        <f t="shared" si="1"/>
        <v>2.2000000000000002</v>
      </c>
      <c r="M9" s="50">
        <v>1.1000000000000001</v>
      </c>
      <c r="N9" s="80">
        <v>1.1000000000000001</v>
      </c>
      <c r="O9" s="82">
        <f>K9-E9</f>
        <v>0.10000000000000009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38</v>
      </c>
      <c r="C10" s="2" t="s">
        <v>313</v>
      </c>
      <c r="D10" s="5">
        <v>267</v>
      </c>
      <c r="E10" s="4">
        <v>2</v>
      </c>
      <c r="F10" s="4">
        <v>4</v>
      </c>
      <c r="G10" s="4">
        <v>2</v>
      </c>
      <c r="H10" s="4">
        <v>2</v>
      </c>
      <c r="I10" s="10">
        <v>2</v>
      </c>
      <c r="J10" s="48">
        <v>267</v>
      </c>
      <c r="K10" s="77">
        <f t="shared" si="0"/>
        <v>1.0680000000000001</v>
      </c>
      <c r="L10" s="77">
        <f t="shared" si="1"/>
        <v>2.1360000000000001</v>
      </c>
      <c r="M10" s="50">
        <v>1.0680000000000001</v>
      </c>
      <c r="N10" s="80">
        <v>1.0680000000000001</v>
      </c>
      <c r="O10" s="82">
        <v>0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38</v>
      </c>
      <c r="C11" s="2" t="s">
        <v>306</v>
      </c>
      <c r="D11" s="5">
        <v>199</v>
      </c>
      <c r="E11" s="4">
        <v>1</v>
      </c>
      <c r="F11" s="4">
        <v>2</v>
      </c>
      <c r="G11" s="4">
        <v>1</v>
      </c>
      <c r="H11" s="4">
        <v>1</v>
      </c>
      <c r="I11" s="10">
        <v>0</v>
      </c>
      <c r="J11" s="48">
        <v>199</v>
      </c>
      <c r="K11" s="77">
        <v>1</v>
      </c>
      <c r="L11" s="77">
        <f t="shared" si="1"/>
        <v>2</v>
      </c>
      <c r="M11" s="50">
        <v>0.79600000000000004</v>
      </c>
      <c r="N11" s="80">
        <v>0.79600000000000004</v>
      </c>
      <c r="O11" s="82">
        <f>K11-E11</f>
        <v>0</v>
      </c>
      <c r="P11" s="83">
        <f>L11-F11</f>
        <v>0</v>
      </c>
      <c r="Q11" s="83">
        <v>0</v>
      </c>
      <c r="R11" s="84">
        <v>0</v>
      </c>
    </row>
    <row r="12" spans="2:18" ht="18.75" x14ac:dyDescent="0.25">
      <c r="B12" s="3" t="s">
        <v>38</v>
      </c>
      <c r="C12" s="2" t="s">
        <v>309</v>
      </c>
      <c r="D12" s="5">
        <v>177</v>
      </c>
      <c r="E12" s="4">
        <v>1</v>
      </c>
      <c r="F12" s="4">
        <v>5</v>
      </c>
      <c r="G12" s="4">
        <v>2</v>
      </c>
      <c r="H12" s="4">
        <v>2</v>
      </c>
      <c r="I12" s="10">
        <v>1</v>
      </c>
      <c r="J12" s="48">
        <v>177</v>
      </c>
      <c r="K12" s="77">
        <v>1</v>
      </c>
      <c r="L12" s="77">
        <f t="shared" si="1"/>
        <v>2</v>
      </c>
      <c r="M12" s="50">
        <v>0.70799999999999996</v>
      </c>
      <c r="N12" s="80">
        <v>0.70799999999999996</v>
      </c>
      <c r="O12" s="82">
        <f t="shared" ref="O12:P17" si="3">K12-E12</f>
        <v>0</v>
      </c>
      <c r="P12" s="83">
        <v>0</v>
      </c>
      <c r="Q12" s="83">
        <v>0</v>
      </c>
      <c r="R12" s="84">
        <v>0</v>
      </c>
    </row>
    <row r="13" spans="2:18" ht="18.75" x14ac:dyDescent="0.25">
      <c r="B13" s="3" t="s">
        <v>38</v>
      </c>
      <c r="C13" s="2" t="s">
        <v>307</v>
      </c>
      <c r="D13" s="5">
        <v>170</v>
      </c>
      <c r="E13" s="4">
        <v>1</v>
      </c>
      <c r="F13" s="4">
        <v>2</v>
      </c>
      <c r="G13" s="4">
        <v>4</v>
      </c>
      <c r="H13" s="4">
        <v>4</v>
      </c>
      <c r="I13" s="10">
        <v>1</v>
      </c>
      <c r="J13" s="48">
        <v>170</v>
      </c>
      <c r="K13" s="77">
        <v>1</v>
      </c>
      <c r="L13" s="77">
        <f t="shared" si="1"/>
        <v>2</v>
      </c>
      <c r="M13" s="50">
        <v>0.68</v>
      </c>
      <c r="N13" s="80">
        <v>0.68</v>
      </c>
      <c r="O13" s="82">
        <f t="shared" si="3"/>
        <v>0</v>
      </c>
      <c r="P13" s="83">
        <f t="shared" si="3"/>
        <v>0</v>
      </c>
      <c r="Q13" s="83">
        <v>0</v>
      </c>
      <c r="R13" s="84">
        <v>0</v>
      </c>
    </row>
    <row r="14" spans="2:18" ht="18.75" x14ac:dyDescent="0.25">
      <c r="B14" s="3" t="s">
        <v>38</v>
      </c>
      <c r="C14" s="2" t="s">
        <v>310</v>
      </c>
      <c r="D14" s="5">
        <v>158</v>
      </c>
      <c r="E14" s="4">
        <v>1</v>
      </c>
      <c r="F14" s="4">
        <v>2</v>
      </c>
      <c r="G14" s="4">
        <v>1</v>
      </c>
      <c r="H14" s="4">
        <v>1</v>
      </c>
      <c r="I14" s="10">
        <v>1</v>
      </c>
      <c r="J14" s="48">
        <v>158</v>
      </c>
      <c r="K14" s="77">
        <v>1</v>
      </c>
      <c r="L14" s="77">
        <f t="shared" si="1"/>
        <v>2</v>
      </c>
      <c r="M14" s="50">
        <v>0.63200000000000001</v>
      </c>
      <c r="N14" s="80">
        <v>0.63200000000000001</v>
      </c>
      <c r="O14" s="82">
        <f t="shared" si="3"/>
        <v>0</v>
      </c>
      <c r="P14" s="83">
        <f t="shared" si="3"/>
        <v>0</v>
      </c>
      <c r="Q14" s="83">
        <v>0</v>
      </c>
      <c r="R14" s="84">
        <v>0</v>
      </c>
    </row>
    <row r="15" spans="2:18" ht="18.75" x14ac:dyDescent="0.25">
      <c r="B15" s="3" t="s">
        <v>38</v>
      </c>
      <c r="C15" s="2" t="s">
        <v>885</v>
      </c>
      <c r="D15" s="5">
        <v>0</v>
      </c>
      <c r="E15" s="4">
        <v>0</v>
      </c>
      <c r="F15" s="4">
        <v>0</v>
      </c>
      <c r="G15" s="4">
        <v>0</v>
      </c>
      <c r="H15" s="4">
        <v>0</v>
      </c>
      <c r="I15" s="10">
        <v>0</v>
      </c>
      <c r="J15" s="48">
        <v>0</v>
      </c>
      <c r="K15" s="77">
        <f t="shared" ref="K15:K17" si="4" xml:space="preserve"> J15/250</f>
        <v>0</v>
      </c>
      <c r="L15" s="77">
        <f t="shared" si="1"/>
        <v>0</v>
      </c>
      <c r="M15" s="50">
        <v>0</v>
      </c>
      <c r="N15" s="80">
        <v>0</v>
      </c>
      <c r="O15" s="82">
        <f t="shared" si="3"/>
        <v>0</v>
      </c>
      <c r="P15" s="83">
        <f t="shared" si="3"/>
        <v>0</v>
      </c>
      <c r="Q15" s="83">
        <f t="shared" ref="Q15:R17" si="5" xml:space="preserve"> M15-G15</f>
        <v>0</v>
      </c>
      <c r="R15" s="84">
        <f t="shared" si="5"/>
        <v>0</v>
      </c>
    </row>
    <row r="16" spans="2:18" ht="18.75" x14ac:dyDescent="0.25">
      <c r="B16" s="3" t="s">
        <v>38</v>
      </c>
      <c r="C16" s="2" t="s">
        <v>898</v>
      </c>
      <c r="D16" s="5">
        <v>0</v>
      </c>
      <c r="E16" s="4">
        <v>0</v>
      </c>
      <c r="F16" s="4">
        <v>0</v>
      </c>
      <c r="G16" s="4">
        <v>0</v>
      </c>
      <c r="H16" s="4">
        <v>0</v>
      </c>
      <c r="I16" s="10">
        <v>0</v>
      </c>
      <c r="J16" s="48">
        <v>0</v>
      </c>
      <c r="K16" s="77">
        <f t="shared" si="4"/>
        <v>0</v>
      </c>
      <c r="L16" s="77">
        <f t="shared" si="1"/>
        <v>0</v>
      </c>
      <c r="M16" s="50">
        <v>0</v>
      </c>
      <c r="N16" s="80">
        <v>0</v>
      </c>
      <c r="O16" s="82">
        <f t="shared" si="3"/>
        <v>0</v>
      </c>
      <c r="P16" s="83">
        <f t="shared" si="3"/>
        <v>0</v>
      </c>
      <c r="Q16" s="83">
        <f t="shared" si="5"/>
        <v>0</v>
      </c>
      <c r="R16" s="84">
        <f t="shared" si="5"/>
        <v>0</v>
      </c>
    </row>
    <row r="17" spans="2:18" ht="18.75" x14ac:dyDescent="0.25">
      <c r="B17" s="3" t="s">
        <v>38</v>
      </c>
      <c r="C17" s="2" t="s">
        <v>886</v>
      </c>
      <c r="D17" s="5"/>
      <c r="E17" s="4">
        <v>0</v>
      </c>
      <c r="F17" s="4">
        <v>0</v>
      </c>
      <c r="G17" s="4">
        <v>0</v>
      </c>
      <c r="H17" s="4">
        <v>0</v>
      </c>
      <c r="I17" s="10"/>
      <c r="J17" s="48"/>
      <c r="K17" s="77">
        <f t="shared" si="4"/>
        <v>0</v>
      </c>
      <c r="L17" s="77">
        <f t="shared" si="1"/>
        <v>0</v>
      </c>
      <c r="M17" s="50">
        <v>0</v>
      </c>
      <c r="N17" s="80">
        <v>0</v>
      </c>
      <c r="O17" s="82">
        <f t="shared" si="3"/>
        <v>0</v>
      </c>
      <c r="P17" s="83">
        <f t="shared" si="3"/>
        <v>0</v>
      </c>
      <c r="Q17" s="83">
        <f t="shared" si="5"/>
        <v>0</v>
      </c>
      <c r="R17" s="84">
        <f t="shared" si="5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zoomScaleNormal="80" workbookViewId="0">
      <selection activeCell="T4" sqref="T4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2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39</v>
      </c>
      <c r="C5" s="2" t="s">
        <v>320</v>
      </c>
      <c r="D5" s="5">
        <v>2507</v>
      </c>
      <c r="E5" s="4">
        <v>6</v>
      </c>
      <c r="F5" s="4">
        <v>13</v>
      </c>
      <c r="G5" s="4">
        <v>10</v>
      </c>
      <c r="H5" s="4">
        <v>10</v>
      </c>
      <c r="I5" s="10">
        <v>5</v>
      </c>
      <c r="J5" s="48">
        <v>2507</v>
      </c>
      <c r="K5" s="77">
        <f t="shared" ref="K5:K10" si="0" xml:space="preserve"> J5/250</f>
        <v>10.028</v>
      </c>
      <c r="L5" s="77">
        <f t="shared" ref="L5:L21" si="1" xml:space="preserve"> K5*2</f>
        <v>20.056000000000001</v>
      </c>
      <c r="M5" s="50">
        <v>10.028</v>
      </c>
      <c r="N5" s="80">
        <v>10.028</v>
      </c>
      <c r="O5" s="82">
        <f t="shared" ref="O5:P7" si="2">K5-E5</f>
        <v>4.0280000000000005</v>
      </c>
      <c r="P5" s="83">
        <f t="shared" si="2"/>
        <v>7.0560000000000009</v>
      </c>
      <c r="Q5" s="83">
        <f t="shared" ref="Q5:R8" si="3" xml:space="preserve"> M5-G5</f>
        <v>2.8000000000000469E-2</v>
      </c>
      <c r="R5" s="84">
        <f t="shared" si="3"/>
        <v>2.8000000000000469E-2</v>
      </c>
    </row>
    <row r="6" spans="2:18" ht="18.75" x14ac:dyDescent="0.25">
      <c r="B6" s="3" t="s">
        <v>39</v>
      </c>
      <c r="C6" s="2" t="s">
        <v>325</v>
      </c>
      <c r="D6" s="5">
        <v>1700</v>
      </c>
      <c r="E6" s="4">
        <v>4</v>
      </c>
      <c r="F6" s="4">
        <v>8</v>
      </c>
      <c r="G6" s="4">
        <v>4</v>
      </c>
      <c r="H6" s="4">
        <v>4</v>
      </c>
      <c r="I6" s="10">
        <v>3</v>
      </c>
      <c r="J6" s="48">
        <v>1700</v>
      </c>
      <c r="K6" s="77">
        <f t="shared" si="0"/>
        <v>6.8</v>
      </c>
      <c r="L6" s="77">
        <f t="shared" si="1"/>
        <v>13.6</v>
      </c>
      <c r="M6" s="50">
        <v>6.8</v>
      </c>
      <c r="N6" s="80">
        <v>6.8</v>
      </c>
      <c r="O6" s="82">
        <f t="shared" si="2"/>
        <v>2.8</v>
      </c>
      <c r="P6" s="83">
        <f t="shared" si="2"/>
        <v>5.6</v>
      </c>
      <c r="Q6" s="83">
        <f t="shared" si="3"/>
        <v>2.8</v>
      </c>
      <c r="R6" s="84">
        <f t="shared" si="3"/>
        <v>2.8</v>
      </c>
    </row>
    <row r="7" spans="2:18" ht="18.75" x14ac:dyDescent="0.25">
      <c r="B7" s="3" t="s">
        <v>39</v>
      </c>
      <c r="C7" s="2" t="s">
        <v>314</v>
      </c>
      <c r="D7" s="5">
        <v>570</v>
      </c>
      <c r="E7" s="4">
        <v>2</v>
      </c>
      <c r="F7" s="4">
        <v>3</v>
      </c>
      <c r="G7" s="4">
        <v>1</v>
      </c>
      <c r="H7" s="4">
        <v>1</v>
      </c>
      <c r="I7" s="10">
        <v>1</v>
      </c>
      <c r="J7" s="48">
        <v>570</v>
      </c>
      <c r="K7" s="77">
        <f t="shared" si="0"/>
        <v>2.2799999999999998</v>
      </c>
      <c r="L7" s="77">
        <f t="shared" si="1"/>
        <v>4.5599999999999996</v>
      </c>
      <c r="M7" s="50">
        <v>2.2799999999999998</v>
      </c>
      <c r="N7" s="80">
        <v>2.2799999999999998</v>
      </c>
      <c r="O7" s="82">
        <f t="shared" si="2"/>
        <v>0.2799999999999998</v>
      </c>
      <c r="P7" s="83">
        <f t="shared" si="2"/>
        <v>1.5599999999999996</v>
      </c>
      <c r="Q7" s="83">
        <f t="shared" si="3"/>
        <v>1.2799999999999998</v>
      </c>
      <c r="R7" s="84">
        <f t="shared" si="3"/>
        <v>1.2799999999999998</v>
      </c>
    </row>
    <row r="8" spans="2:18" ht="18.75" x14ac:dyDescent="0.25">
      <c r="B8" s="3" t="s">
        <v>39</v>
      </c>
      <c r="C8" s="2" t="s">
        <v>318</v>
      </c>
      <c r="D8" s="5">
        <v>448</v>
      </c>
      <c r="E8" s="4">
        <v>2</v>
      </c>
      <c r="F8" s="4">
        <v>4</v>
      </c>
      <c r="G8" s="4">
        <v>1</v>
      </c>
      <c r="H8" s="4">
        <v>1</v>
      </c>
      <c r="I8" s="10">
        <v>1</v>
      </c>
      <c r="J8" s="48">
        <v>448</v>
      </c>
      <c r="K8" s="77">
        <f t="shared" si="0"/>
        <v>1.792</v>
      </c>
      <c r="L8" s="77">
        <f t="shared" si="1"/>
        <v>3.5840000000000001</v>
      </c>
      <c r="M8" s="50">
        <v>1.792</v>
      </c>
      <c r="N8" s="80">
        <v>1.792</v>
      </c>
      <c r="O8" s="82">
        <v>0</v>
      </c>
      <c r="P8" s="83">
        <v>0</v>
      </c>
      <c r="Q8" s="83">
        <f t="shared" si="3"/>
        <v>0.79200000000000004</v>
      </c>
      <c r="R8" s="84">
        <f t="shared" si="3"/>
        <v>0.79200000000000004</v>
      </c>
    </row>
    <row r="9" spans="2:18" ht="18.75" x14ac:dyDescent="0.25">
      <c r="B9" s="3" t="s">
        <v>39</v>
      </c>
      <c r="C9" s="2" t="s">
        <v>324</v>
      </c>
      <c r="D9" s="5">
        <v>347</v>
      </c>
      <c r="E9" s="4">
        <v>2</v>
      </c>
      <c r="F9" s="4">
        <v>5</v>
      </c>
      <c r="G9" s="4">
        <v>2</v>
      </c>
      <c r="H9" s="4">
        <v>2</v>
      </c>
      <c r="I9" s="10">
        <v>2</v>
      </c>
      <c r="J9" s="48">
        <v>347</v>
      </c>
      <c r="K9" s="77">
        <f t="shared" si="0"/>
        <v>1.3879999999999999</v>
      </c>
      <c r="L9" s="77">
        <f t="shared" si="1"/>
        <v>2.7759999999999998</v>
      </c>
      <c r="M9" s="50">
        <v>1.3879999999999999</v>
      </c>
      <c r="N9" s="80">
        <v>1.3879999999999999</v>
      </c>
      <c r="O9" s="82">
        <v>0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39</v>
      </c>
      <c r="C10" s="2" t="s">
        <v>323</v>
      </c>
      <c r="D10" s="5">
        <v>339</v>
      </c>
      <c r="E10" s="4">
        <v>1</v>
      </c>
      <c r="F10" s="4">
        <v>2</v>
      </c>
      <c r="G10" s="4">
        <v>1</v>
      </c>
      <c r="H10" s="4">
        <v>1</v>
      </c>
      <c r="I10" s="10">
        <v>1</v>
      </c>
      <c r="J10" s="48">
        <v>339</v>
      </c>
      <c r="K10" s="77">
        <f t="shared" si="0"/>
        <v>1.3560000000000001</v>
      </c>
      <c r="L10" s="77">
        <f t="shared" si="1"/>
        <v>2.7120000000000002</v>
      </c>
      <c r="M10" s="50">
        <v>1.3560000000000001</v>
      </c>
      <c r="N10" s="80">
        <v>1.3560000000000001</v>
      </c>
      <c r="O10" s="82">
        <f t="shared" ref="O10:P21" si="4">K10-E10</f>
        <v>0.35600000000000009</v>
      </c>
      <c r="P10" s="83">
        <f t="shared" si="4"/>
        <v>0.71200000000000019</v>
      </c>
      <c r="Q10" s="83">
        <f xml:space="preserve"> M10-G10</f>
        <v>0.35600000000000009</v>
      </c>
      <c r="R10" s="84">
        <f xml:space="preserve"> N10-H10</f>
        <v>0.35600000000000009</v>
      </c>
    </row>
    <row r="11" spans="2:18" ht="18.75" x14ac:dyDescent="0.25">
      <c r="B11" s="3" t="s">
        <v>39</v>
      </c>
      <c r="C11" s="2" t="s">
        <v>316</v>
      </c>
      <c r="D11" s="5">
        <v>198</v>
      </c>
      <c r="E11" s="4">
        <v>1</v>
      </c>
      <c r="F11" s="4">
        <v>2</v>
      </c>
      <c r="G11" s="4">
        <v>1</v>
      </c>
      <c r="H11" s="4">
        <v>1</v>
      </c>
      <c r="I11" s="10">
        <v>1</v>
      </c>
      <c r="J11" s="48">
        <v>198</v>
      </c>
      <c r="K11" s="77">
        <v>1</v>
      </c>
      <c r="L11" s="77">
        <f t="shared" si="1"/>
        <v>2</v>
      </c>
      <c r="M11" s="50">
        <v>0.79200000000000004</v>
      </c>
      <c r="N11" s="80">
        <v>0.79200000000000004</v>
      </c>
      <c r="O11" s="82">
        <f t="shared" si="4"/>
        <v>0</v>
      </c>
      <c r="P11" s="83">
        <f t="shared" si="4"/>
        <v>0</v>
      </c>
      <c r="Q11" s="83">
        <v>0</v>
      </c>
      <c r="R11" s="84">
        <v>0</v>
      </c>
    </row>
    <row r="12" spans="2:18" ht="18.75" x14ac:dyDescent="0.25">
      <c r="B12" s="3" t="s">
        <v>39</v>
      </c>
      <c r="C12" s="2" t="s">
        <v>315</v>
      </c>
      <c r="D12" s="5">
        <v>189</v>
      </c>
      <c r="E12" s="4">
        <v>1</v>
      </c>
      <c r="F12" s="4">
        <v>1</v>
      </c>
      <c r="G12" s="4">
        <v>1</v>
      </c>
      <c r="H12" s="4">
        <v>1</v>
      </c>
      <c r="I12" s="10">
        <v>0</v>
      </c>
      <c r="J12" s="48">
        <v>189</v>
      </c>
      <c r="K12" s="77">
        <v>1</v>
      </c>
      <c r="L12" s="77">
        <f t="shared" si="1"/>
        <v>2</v>
      </c>
      <c r="M12" s="50">
        <v>0.75600000000000001</v>
      </c>
      <c r="N12" s="80">
        <v>0.75600000000000001</v>
      </c>
      <c r="O12" s="82">
        <f t="shared" si="4"/>
        <v>0</v>
      </c>
      <c r="P12" s="83">
        <f t="shared" si="4"/>
        <v>1</v>
      </c>
      <c r="Q12" s="83">
        <v>0</v>
      </c>
      <c r="R12" s="84">
        <v>0</v>
      </c>
    </row>
    <row r="13" spans="2:18" ht="18.75" x14ac:dyDescent="0.25">
      <c r="B13" s="3" t="s">
        <v>39</v>
      </c>
      <c r="C13" s="2" t="s">
        <v>317</v>
      </c>
      <c r="D13" s="5">
        <v>134</v>
      </c>
      <c r="E13" s="4">
        <v>2</v>
      </c>
      <c r="F13" s="4">
        <v>1</v>
      </c>
      <c r="G13" s="4">
        <v>1</v>
      </c>
      <c r="H13" s="4">
        <v>1</v>
      </c>
      <c r="I13" s="10">
        <v>0</v>
      </c>
      <c r="J13" s="48">
        <v>134</v>
      </c>
      <c r="K13" s="77">
        <v>1</v>
      </c>
      <c r="L13" s="77">
        <f t="shared" si="1"/>
        <v>2</v>
      </c>
      <c r="M13" s="50">
        <v>0.53600000000000003</v>
      </c>
      <c r="N13" s="80">
        <v>0.53600000000000003</v>
      </c>
      <c r="O13" s="82">
        <v>0</v>
      </c>
      <c r="P13" s="83">
        <f t="shared" si="4"/>
        <v>1</v>
      </c>
      <c r="Q13" s="83">
        <v>0</v>
      </c>
      <c r="R13" s="84">
        <v>0</v>
      </c>
    </row>
    <row r="14" spans="2:18" ht="18.75" x14ac:dyDescent="0.25">
      <c r="B14" s="3" t="s">
        <v>39</v>
      </c>
      <c r="C14" s="2" t="s">
        <v>319</v>
      </c>
      <c r="D14" s="5">
        <v>97</v>
      </c>
      <c r="E14" s="4">
        <v>1</v>
      </c>
      <c r="F14" s="4">
        <v>1</v>
      </c>
      <c r="G14" s="4">
        <v>1</v>
      </c>
      <c r="H14" s="4">
        <v>1</v>
      </c>
      <c r="I14" s="10">
        <v>1</v>
      </c>
      <c r="J14" s="48">
        <v>97</v>
      </c>
      <c r="K14" s="77">
        <v>1</v>
      </c>
      <c r="L14" s="77">
        <f t="shared" si="1"/>
        <v>2</v>
      </c>
      <c r="M14" s="50">
        <v>0.38800000000000001</v>
      </c>
      <c r="N14" s="80">
        <v>0.38800000000000001</v>
      </c>
      <c r="O14" s="82">
        <f>K14-E14</f>
        <v>0</v>
      </c>
      <c r="P14" s="83">
        <f t="shared" si="4"/>
        <v>1</v>
      </c>
      <c r="Q14" s="83">
        <v>0</v>
      </c>
      <c r="R14" s="84">
        <v>0</v>
      </c>
    </row>
    <row r="15" spans="2:18" ht="18.75" x14ac:dyDescent="0.25">
      <c r="B15" s="3" t="s">
        <v>39</v>
      </c>
      <c r="C15" s="2" t="s">
        <v>321</v>
      </c>
      <c r="D15" s="5">
        <v>90</v>
      </c>
      <c r="E15" s="4">
        <v>1</v>
      </c>
      <c r="F15" s="4">
        <v>1</v>
      </c>
      <c r="G15" s="4">
        <v>1</v>
      </c>
      <c r="H15" s="4">
        <v>1</v>
      </c>
      <c r="I15" s="10">
        <v>0</v>
      </c>
      <c r="J15" s="48">
        <v>90</v>
      </c>
      <c r="K15" s="77">
        <v>1</v>
      </c>
      <c r="L15" s="77">
        <f t="shared" si="1"/>
        <v>2</v>
      </c>
      <c r="M15" s="50">
        <v>0.36</v>
      </c>
      <c r="N15" s="80">
        <v>0.36</v>
      </c>
      <c r="O15" s="82">
        <f>K15-E15</f>
        <v>0</v>
      </c>
      <c r="P15" s="83">
        <f t="shared" si="4"/>
        <v>1</v>
      </c>
      <c r="Q15" s="83">
        <v>0</v>
      </c>
      <c r="R15" s="84">
        <v>0</v>
      </c>
    </row>
    <row r="16" spans="2:18" ht="18.75" x14ac:dyDescent="0.25">
      <c r="B16" s="3" t="s">
        <v>39</v>
      </c>
      <c r="C16" s="2" t="s">
        <v>910</v>
      </c>
      <c r="D16" s="5">
        <v>83</v>
      </c>
      <c r="E16" s="4">
        <v>1</v>
      </c>
      <c r="F16" s="4">
        <v>2</v>
      </c>
      <c r="G16" s="4">
        <v>1</v>
      </c>
      <c r="H16" s="4">
        <v>1</v>
      </c>
      <c r="I16" s="10">
        <v>1</v>
      </c>
      <c r="J16" s="48">
        <v>83</v>
      </c>
      <c r="K16" s="77">
        <v>1</v>
      </c>
      <c r="L16" s="77">
        <f t="shared" si="1"/>
        <v>2</v>
      </c>
      <c r="M16" s="50">
        <v>0.33200000000000002</v>
      </c>
      <c r="N16" s="80">
        <v>0.33200000000000002</v>
      </c>
      <c r="O16" s="82">
        <f>K16-E16</f>
        <v>0</v>
      </c>
      <c r="P16" s="83">
        <f t="shared" si="4"/>
        <v>0</v>
      </c>
      <c r="Q16" s="83">
        <v>0</v>
      </c>
      <c r="R16" s="84">
        <v>0</v>
      </c>
    </row>
    <row r="17" spans="2:18" ht="18.75" x14ac:dyDescent="0.25">
      <c r="B17" s="3" t="s">
        <v>39</v>
      </c>
      <c r="C17" s="2" t="s">
        <v>322</v>
      </c>
      <c r="D17" s="5">
        <v>50</v>
      </c>
      <c r="E17" s="4">
        <v>2</v>
      </c>
      <c r="F17" s="4">
        <v>1</v>
      </c>
      <c r="G17" s="4">
        <v>1</v>
      </c>
      <c r="H17" s="4">
        <v>1</v>
      </c>
      <c r="I17" s="10">
        <v>1</v>
      </c>
      <c r="J17" s="48">
        <v>50</v>
      </c>
      <c r="K17" s="77">
        <v>1</v>
      </c>
      <c r="L17" s="77">
        <f t="shared" si="1"/>
        <v>2</v>
      </c>
      <c r="M17" s="50">
        <v>0.2</v>
      </c>
      <c r="N17" s="80">
        <v>0.2</v>
      </c>
      <c r="O17" s="82">
        <v>0</v>
      </c>
      <c r="P17" s="83">
        <f t="shared" si="4"/>
        <v>1</v>
      </c>
      <c r="Q17" s="83">
        <v>0</v>
      </c>
      <c r="R17" s="84">
        <v>0</v>
      </c>
    </row>
    <row r="18" spans="2:18" ht="18.75" x14ac:dyDescent="0.25">
      <c r="B18" s="3" t="s">
        <v>39</v>
      </c>
      <c r="C18" s="2" t="s">
        <v>899</v>
      </c>
      <c r="D18" s="5">
        <v>0</v>
      </c>
      <c r="E18" s="4">
        <v>0</v>
      </c>
      <c r="F18" s="4">
        <v>0</v>
      </c>
      <c r="G18" s="4">
        <v>0</v>
      </c>
      <c r="H18" s="4">
        <v>0</v>
      </c>
      <c r="I18" s="10">
        <v>0</v>
      </c>
      <c r="J18" s="48">
        <v>0</v>
      </c>
      <c r="K18" s="77">
        <f t="shared" ref="K18:K21" si="5" xml:space="preserve"> J18/250</f>
        <v>0</v>
      </c>
      <c r="L18" s="77">
        <f t="shared" si="1"/>
        <v>0</v>
      </c>
      <c r="M18" s="50">
        <v>0</v>
      </c>
      <c r="N18" s="80">
        <v>0</v>
      </c>
      <c r="O18" s="82">
        <f>K18-E18</f>
        <v>0</v>
      </c>
      <c r="P18" s="83">
        <f t="shared" si="4"/>
        <v>0</v>
      </c>
      <c r="Q18" s="83">
        <f t="shared" ref="Q18:R21" si="6" xml:space="preserve"> M18-G18</f>
        <v>0</v>
      </c>
      <c r="R18" s="84">
        <f t="shared" si="6"/>
        <v>0</v>
      </c>
    </row>
    <row r="19" spans="2:18" ht="18.75" x14ac:dyDescent="0.25">
      <c r="B19" s="3" t="s">
        <v>39</v>
      </c>
      <c r="C19" s="2" t="s">
        <v>900</v>
      </c>
      <c r="D19" s="5">
        <v>0</v>
      </c>
      <c r="E19" s="4">
        <v>0</v>
      </c>
      <c r="F19" s="4">
        <v>0</v>
      </c>
      <c r="G19" s="4">
        <v>0</v>
      </c>
      <c r="H19" s="4">
        <v>0</v>
      </c>
      <c r="I19" s="10">
        <v>0</v>
      </c>
      <c r="J19" s="48">
        <v>0</v>
      </c>
      <c r="K19" s="77">
        <f t="shared" si="5"/>
        <v>0</v>
      </c>
      <c r="L19" s="77">
        <f t="shared" si="1"/>
        <v>0</v>
      </c>
      <c r="M19" s="50">
        <v>0</v>
      </c>
      <c r="N19" s="80">
        <v>0</v>
      </c>
      <c r="O19" s="82">
        <f>K19-E19</f>
        <v>0</v>
      </c>
      <c r="P19" s="83">
        <f t="shared" si="4"/>
        <v>0</v>
      </c>
      <c r="Q19" s="83">
        <f t="shared" si="6"/>
        <v>0</v>
      </c>
      <c r="R19" s="84">
        <f t="shared" si="6"/>
        <v>0</v>
      </c>
    </row>
    <row r="20" spans="2:18" ht="18.75" x14ac:dyDescent="0.25">
      <c r="B20" s="3" t="s">
        <v>39</v>
      </c>
      <c r="C20" s="2" t="s">
        <v>911</v>
      </c>
      <c r="D20" s="5">
        <v>0</v>
      </c>
      <c r="E20" s="4">
        <v>0</v>
      </c>
      <c r="F20" s="4">
        <v>0</v>
      </c>
      <c r="G20" s="4">
        <v>0</v>
      </c>
      <c r="H20" s="4">
        <v>0</v>
      </c>
      <c r="I20" s="10">
        <v>0</v>
      </c>
      <c r="J20" s="48">
        <v>0</v>
      </c>
      <c r="K20" s="77">
        <f t="shared" si="5"/>
        <v>0</v>
      </c>
      <c r="L20" s="77">
        <f t="shared" si="1"/>
        <v>0</v>
      </c>
      <c r="M20" s="50">
        <v>0</v>
      </c>
      <c r="N20" s="80">
        <v>0</v>
      </c>
      <c r="O20" s="82">
        <f>K20-E20</f>
        <v>0</v>
      </c>
      <c r="P20" s="83">
        <f t="shared" si="4"/>
        <v>0</v>
      </c>
      <c r="Q20" s="83">
        <f t="shared" si="6"/>
        <v>0</v>
      </c>
      <c r="R20" s="84">
        <f t="shared" si="6"/>
        <v>0</v>
      </c>
    </row>
    <row r="21" spans="2:18" ht="18.75" x14ac:dyDescent="0.25">
      <c r="B21" s="3" t="s">
        <v>39</v>
      </c>
      <c r="C21" s="2" t="s">
        <v>912</v>
      </c>
      <c r="D21" s="5">
        <v>0</v>
      </c>
      <c r="E21" s="4">
        <v>0</v>
      </c>
      <c r="F21" s="4">
        <v>0</v>
      </c>
      <c r="G21" s="4">
        <v>0</v>
      </c>
      <c r="H21" s="4">
        <v>0</v>
      </c>
      <c r="I21" s="10"/>
      <c r="J21" s="48">
        <v>0</v>
      </c>
      <c r="K21" s="77">
        <f t="shared" si="5"/>
        <v>0</v>
      </c>
      <c r="L21" s="77">
        <f t="shared" si="1"/>
        <v>0</v>
      </c>
      <c r="M21" s="50">
        <v>0</v>
      </c>
      <c r="N21" s="80">
        <v>0</v>
      </c>
      <c r="O21" s="82">
        <f>K21-E21</f>
        <v>0</v>
      </c>
      <c r="P21" s="83">
        <f t="shared" si="4"/>
        <v>0</v>
      </c>
      <c r="Q21" s="83">
        <f t="shared" si="6"/>
        <v>0</v>
      </c>
      <c r="R21" s="84">
        <f t="shared" si="6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"/>
  <sheetViews>
    <sheetView zoomScale="80" zoomScaleNormal="80" workbookViewId="0">
      <selection activeCell="B2" sqref="B2:R2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8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40</v>
      </c>
      <c r="C5" s="2" t="s">
        <v>327</v>
      </c>
      <c r="D5" s="5">
        <v>3004</v>
      </c>
      <c r="E5" s="4">
        <v>3</v>
      </c>
      <c r="F5" s="4">
        <v>13</v>
      </c>
      <c r="G5" s="4">
        <v>11</v>
      </c>
      <c r="H5" s="4">
        <v>11</v>
      </c>
      <c r="I5" s="10">
        <v>7</v>
      </c>
      <c r="J5" s="48">
        <v>3004</v>
      </c>
      <c r="K5" s="77">
        <f t="shared" ref="K5:K10" si="0" xml:space="preserve"> J5/250</f>
        <v>12.016</v>
      </c>
      <c r="L5" s="77">
        <f t="shared" ref="L5:L10" si="1" xml:space="preserve"> K5*2</f>
        <v>24.032</v>
      </c>
      <c r="M5" s="50">
        <v>12.016</v>
      </c>
      <c r="N5" s="80">
        <v>12.016</v>
      </c>
      <c r="O5" s="82">
        <f>K5-E5</f>
        <v>9.016</v>
      </c>
      <c r="P5" s="83">
        <f t="shared" ref="P5" si="2">L5-F5</f>
        <v>11.032</v>
      </c>
      <c r="Q5" s="83">
        <f t="shared" ref="Q5:R5" si="3" xml:space="preserve"> M5-G5</f>
        <v>1.016</v>
      </c>
      <c r="R5" s="84">
        <f t="shared" si="3"/>
        <v>1.016</v>
      </c>
    </row>
    <row r="6" spans="2:18" ht="18.75" x14ac:dyDescent="0.25">
      <c r="B6" s="3" t="s">
        <v>40</v>
      </c>
      <c r="C6" s="2" t="s">
        <v>326</v>
      </c>
      <c r="D6" s="5">
        <v>416</v>
      </c>
      <c r="E6" s="4">
        <v>2</v>
      </c>
      <c r="F6" s="4">
        <v>4</v>
      </c>
      <c r="G6" s="4">
        <v>2</v>
      </c>
      <c r="H6" s="4">
        <v>2</v>
      </c>
      <c r="I6" s="10">
        <v>1</v>
      </c>
      <c r="J6" s="48">
        <v>416</v>
      </c>
      <c r="K6" s="77">
        <f t="shared" si="0"/>
        <v>1.6639999999999999</v>
      </c>
      <c r="L6" s="77">
        <f t="shared" si="1"/>
        <v>3.3279999999999998</v>
      </c>
      <c r="M6" s="50">
        <v>1.6639999999999999</v>
      </c>
      <c r="N6" s="80">
        <v>1.6639999999999999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40</v>
      </c>
      <c r="C7" s="2" t="s">
        <v>788</v>
      </c>
      <c r="D7" s="5">
        <v>0</v>
      </c>
      <c r="E7" s="4">
        <v>0</v>
      </c>
      <c r="F7" s="4">
        <v>0</v>
      </c>
      <c r="G7" s="4">
        <v>0</v>
      </c>
      <c r="H7" s="4">
        <v>0</v>
      </c>
      <c r="I7" s="10">
        <v>0</v>
      </c>
      <c r="J7" s="48">
        <v>0</v>
      </c>
      <c r="K7" s="77">
        <f t="shared" si="0"/>
        <v>0</v>
      </c>
      <c r="L7" s="77">
        <f t="shared" si="1"/>
        <v>0</v>
      </c>
      <c r="M7" s="50">
        <v>0</v>
      </c>
      <c r="N7" s="80">
        <v>0</v>
      </c>
      <c r="O7" s="82">
        <f t="shared" ref="O7:P10" si="4">K7-E7</f>
        <v>0</v>
      </c>
      <c r="P7" s="83">
        <f t="shared" si="4"/>
        <v>0</v>
      </c>
      <c r="Q7" s="83">
        <f t="shared" ref="Q7:R10" si="5" xml:space="preserve"> M7-G7</f>
        <v>0</v>
      </c>
      <c r="R7" s="84">
        <f t="shared" si="5"/>
        <v>0</v>
      </c>
    </row>
    <row r="8" spans="2:18" ht="18.75" x14ac:dyDescent="0.25">
      <c r="B8" s="3" t="s">
        <v>40</v>
      </c>
      <c r="C8" s="2" t="s">
        <v>786</v>
      </c>
      <c r="D8" s="5">
        <v>0</v>
      </c>
      <c r="E8" s="4">
        <v>0</v>
      </c>
      <c r="F8" s="4">
        <v>0</v>
      </c>
      <c r="G8" s="4">
        <v>0</v>
      </c>
      <c r="H8" s="4">
        <v>0</v>
      </c>
      <c r="I8" s="10">
        <v>0</v>
      </c>
      <c r="J8" s="48">
        <v>0</v>
      </c>
      <c r="K8" s="77">
        <f t="shared" si="0"/>
        <v>0</v>
      </c>
      <c r="L8" s="77">
        <f t="shared" si="1"/>
        <v>0</v>
      </c>
      <c r="M8" s="50">
        <v>0</v>
      </c>
      <c r="N8" s="80">
        <v>0</v>
      </c>
      <c r="O8" s="82">
        <f t="shared" si="4"/>
        <v>0</v>
      </c>
      <c r="P8" s="83">
        <f t="shared" si="4"/>
        <v>0</v>
      </c>
      <c r="Q8" s="83">
        <f t="shared" si="5"/>
        <v>0</v>
      </c>
      <c r="R8" s="84">
        <f t="shared" si="5"/>
        <v>0</v>
      </c>
    </row>
    <row r="9" spans="2:18" ht="18.75" x14ac:dyDescent="0.25">
      <c r="B9" s="3" t="s">
        <v>40</v>
      </c>
      <c r="C9" s="2" t="s">
        <v>787</v>
      </c>
      <c r="D9" s="5"/>
      <c r="E9" s="4">
        <v>0</v>
      </c>
      <c r="F9" s="4">
        <v>0</v>
      </c>
      <c r="G9" s="4">
        <v>0</v>
      </c>
      <c r="H9" s="4">
        <v>0</v>
      </c>
      <c r="I9" s="10"/>
      <c r="J9" s="48"/>
      <c r="K9" s="77">
        <f t="shared" si="0"/>
        <v>0</v>
      </c>
      <c r="L9" s="77">
        <f t="shared" si="1"/>
        <v>0</v>
      </c>
      <c r="M9" s="50">
        <v>0</v>
      </c>
      <c r="N9" s="80">
        <v>0</v>
      </c>
      <c r="O9" s="82">
        <f t="shared" si="4"/>
        <v>0</v>
      </c>
      <c r="P9" s="83">
        <f t="shared" si="4"/>
        <v>0</v>
      </c>
      <c r="Q9" s="83">
        <f t="shared" si="5"/>
        <v>0</v>
      </c>
      <c r="R9" s="84">
        <f t="shared" si="5"/>
        <v>0</v>
      </c>
    </row>
    <row r="10" spans="2:18" ht="18.75" x14ac:dyDescent="0.25">
      <c r="B10" s="3" t="s">
        <v>40</v>
      </c>
      <c r="C10" s="2" t="s">
        <v>789</v>
      </c>
      <c r="D10" s="5"/>
      <c r="E10" s="4">
        <v>0</v>
      </c>
      <c r="F10" s="4">
        <v>0</v>
      </c>
      <c r="G10" s="4">
        <v>0</v>
      </c>
      <c r="H10" s="4">
        <v>0</v>
      </c>
      <c r="I10" s="10"/>
      <c r="J10" s="48"/>
      <c r="K10" s="77">
        <f t="shared" si="0"/>
        <v>0</v>
      </c>
      <c r="L10" s="77">
        <f t="shared" si="1"/>
        <v>0</v>
      </c>
      <c r="M10" s="50">
        <v>0</v>
      </c>
      <c r="N10" s="80">
        <v>0</v>
      </c>
      <c r="O10" s="82">
        <f t="shared" si="4"/>
        <v>0</v>
      </c>
      <c r="P10" s="83">
        <f t="shared" si="4"/>
        <v>0</v>
      </c>
      <c r="Q10" s="83">
        <f t="shared" si="5"/>
        <v>0</v>
      </c>
      <c r="R10" s="84">
        <f t="shared" si="5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C4" zoomScale="70" zoomScaleNormal="70" workbookViewId="0">
      <selection activeCell="Y2" sqref="Y2"/>
    </sheetView>
  </sheetViews>
  <sheetFormatPr defaultRowHeight="15" x14ac:dyDescent="0.25"/>
  <cols>
    <col min="1" max="1" width="18.28515625" bestFit="1" customWidth="1"/>
    <col min="2" max="2" width="102.140625" bestFit="1" customWidth="1"/>
    <col min="17" max="17" width="9.28515625" customWidth="1"/>
  </cols>
  <sheetData>
    <row r="1" spans="1:17" ht="215.25" customHeight="1" thickBot="1" x14ac:dyDescent="0.3">
      <c r="A1" s="98" t="s">
        <v>999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7" ht="53.25" customHeight="1" thickBot="1" x14ac:dyDescent="0.3">
      <c r="A2" s="101" t="s">
        <v>0</v>
      </c>
      <c r="B2" s="103" t="s">
        <v>1</v>
      </c>
      <c r="C2" s="105" t="s">
        <v>2</v>
      </c>
      <c r="D2" s="106"/>
      <c r="E2" s="106"/>
      <c r="F2" s="106"/>
      <c r="G2" s="106"/>
      <c r="H2" s="107"/>
      <c r="I2" s="108" t="s">
        <v>3</v>
      </c>
      <c r="J2" s="109"/>
      <c r="K2" s="109"/>
      <c r="L2" s="109"/>
      <c r="M2" s="110"/>
      <c r="N2" s="111" t="s">
        <v>4</v>
      </c>
      <c r="O2" s="112"/>
      <c r="P2" s="112"/>
      <c r="Q2" s="113"/>
    </row>
    <row r="3" spans="1:17" ht="159" thickBot="1" x14ac:dyDescent="0.3">
      <c r="A3" s="102"/>
      <c r="B3" s="104"/>
      <c r="C3" s="38" t="s">
        <v>5</v>
      </c>
      <c r="D3" s="39" t="s">
        <v>6</v>
      </c>
      <c r="E3" s="39" t="s">
        <v>96</v>
      </c>
      <c r="F3" s="39" t="s">
        <v>7</v>
      </c>
      <c r="G3" s="39" t="s">
        <v>8</v>
      </c>
      <c r="H3" s="40" t="s">
        <v>9</v>
      </c>
      <c r="I3" s="41" t="s">
        <v>10</v>
      </c>
      <c r="J3" s="42" t="s">
        <v>11</v>
      </c>
      <c r="K3" s="39" t="s">
        <v>12</v>
      </c>
      <c r="L3" s="42" t="s">
        <v>7</v>
      </c>
      <c r="M3" s="43" t="s">
        <v>8</v>
      </c>
      <c r="N3" s="44" t="s">
        <v>11</v>
      </c>
      <c r="O3" s="45" t="s">
        <v>12</v>
      </c>
      <c r="P3" s="46" t="s">
        <v>13</v>
      </c>
      <c r="Q3" s="47" t="s">
        <v>8</v>
      </c>
    </row>
    <row r="4" spans="1:17" ht="18.75" x14ac:dyDescent="0.25">
      <c r="A4" s="6" t="s">
        <v>14</v>
      </c>
      <c r="B4" s="1" t="s">
        <v>104</v>
      </c>
      <c r="C4" s="35">
        <v>3489</v>
      </c>
      <c r="D4" s="36">
        <v>10</v>
      </c>
      <c r="E4" s="36">
        <v>5</v>
      </c>
      <c r="F4" s="36">
        <v>4</v>
      </c>
      <c r="G4" s="36">
        <v>4</v>
      </c>
      <c r="H4" s="37">
        <v>3</v>
      </c>
      <c r="I4" s="71">
        <v>3489</v>
      </c>
      <c r="J4" s="77">
        <f t="shared" ref="J4:J9" si="0" xml:space="preserve"> I4/250</f>
        <v>13.956</v>
      </c>
      <c r="K4" s="77">
        <f t="shared" ref="K4:K17" si="1" xml:space="preserve"> J4*2</f>
        <v>27.911999999999999</v>
      </c>
      <c r="L4" s="77">
        <v>13.956</v>
      </c>
      <c r="M4" s="79">
        <v>13.956</v>
      </c>
      <c r="N4" s="82">
        <f t="shared" ref="N4:O7" si="2">J4-D4</f>
        <v>3.9559999999999995</v>
      </c>
      <c r="O4" s="83">
        <f t="shared" si="2"/>
        <v>22.911999999999999</v>
      </c>
      <c r="P4" s="83">
        <f t="shared" ref="P4:Q7" si="3" xml:space="preserve"> L4-F4</f>
        <v>9.9559999999999995</v>
      </c>
      <c r="Q4" s="84">
        <f t="shared" si="3"/>
        <v>9.9559999999999995</v>
      </c>
    </row>
    <row r="5" spans="1:17" ht="18.75" x14ac:dyDescent="0.25">
      <c r="A5" s="3" t="s">
        <v>14</v>
      </c>
      <c r="B5" s="2" t="s">
        <v>105</v>
      </c>
      <c r="C5" s="5">
        <v>2242</v>
      </c>
      <c r="D5" s="4">
        <v>2</v>
      </c>
      <c r="E5" s="4">
        <v>8</v>
      </c>
      <c r="F5" s="4">
        <v>6</v>
      </c>
      <c r="G5" s="4">
        <v>6</v>
      </c>
      <c r="H5" s="10">
        <v>4</v>
      </c>
      <c r="I5" s="48">
        <v>2242</v>
      </c>
      <c r="J5" s="77">
        <f t="shared" si="0"/>
        <v>8.968</v>
      </c>
      <c r="K5" s="77">
        <f t="shared" si="1"/>
        <v>17.936</v>
      </c>
      <c r="L5" s="50">
        <v>8.968</v>
      </c>
      <c r="M5" s="80">
        <v>8.968</v>
      </c>
      <c r="N5" s="82">
        <f t="shared" si="2"/>
        <v>6.968</v>
      </c>
      <c r="O5" s="83">
        <f t="shared" si="2"/>
        <v>9.9359999999999999</v>
      </c>
      <c r="P5" s="83">
        <f t="shared" si="3"/>
        <v>2.968</v>
      </c>
      <c r="Q5" s="84">
        <f t="shared" si="3"/>
        <v>2.968</v>
      </c>
    </row>
    <row r="6" spans="1:17" ht="18.75" x14ac:dyDescent="0.25">
      <c r="A6" s="3" t="s">
        <v>14</v>
      </c>
      <c r="B6" s="2" t="s">
        <v>102</v>
      </c>
      <c r="C6" s="5">
        <v>1978</v>
      </c>
      <c r="D6" s="4">
        <v>3</v>
      </c>
      <c r="E6" s="4">
        <v>11</v>
      </c>
      <c r="F6" s="4">
        <v>6</v>
      </c>
      <c r="G6" s="4">
        <v>6</v>
      </c>
      <c r="H6" s="10">
        <v>5</v>
      </c>
      <c r="I6" s="48">
        <v>1978</v>
      </c>
      <c r="J6" s="77">
        <f t="shared" si="0"/>
        <v>7.9119999999999999</v>
      </c>
      <c r="K6" s="77">
        <f t="shared" si="1"/>
        <v>15.824</v>
      </c>
      <c r="L6" s="50">
        <v>7.9119999999999999</v>
      </c>
      <c r="M6" s="80">
        <v>7.9119999999999999</v>
      </c>
      <c r="N6" s="82">
        <f t="shared" si="2"/>
        <v>4.9119999999999999</v>
      </c>
      <c r="O6" s="83">
        <f t="shared" si="2"/>
        <v>4.8239999999999998</v>
      </c>
      <c r="P6" s="83">
        <f t="shared" si="3"/>
        <v>1.9119999999999999</v>
      </c>
      <c r="Q6" s="84">
        <f t="shared" si="3"/>
        <v>1.9119999999999999</v>
      </c>
    </row>
    <row r="7" spans="1:17" ht="18.75" x14ac:dyDescent="0.25">
      <c r="A7" s="3" t="s">
        <v>14</v>
      </c>
      <c r="B7" s="2" t="s">
        <v>97</v>
      </c>
      <c r="C7" s="5">
        <v>1089</v>
      </c>
      <c r="D7" s="4">
        <v>2</v>
      </c>
      <c r="E7" s="4">
        <v>6</v>
      </c>
      <c r="F7" s="4">
        <v>4</v>
      </c>
      <c r="G7" s="4">
        <v>4</v>
      </c>
      <c r="H7" s="10">
        <v>3</v>
      </c>
      <c r="I7" s="48">
        <v>1089</v>
      </c>
      <c r="J7" s="77">
        <f t="shared" si="0"/>
        <v>4.3559999999999999</v>
      </c>
      <c r="K7" s="77">
        <f t="shared" si="1"/>
        <v>8.7119999999999997</v>
      </c>
      <c r="L7" s="50">
        <v>4.3559999999999999</v>
      </c>
      <c r="M7" s="80">
        <v>4.3559999999999999</v>
      </c>
      <c r="N7" s="82">
        <f t="shared" si="2"/>
        <v>2.3559999999999999</v>
      </c>
      <c r="O7" s="83">
        <f t="shared" si="2"/>
        <v>2.7119999999999997</v>
      </c>
      <c r="P7" s="83">
        <f t="shared" si="3"/>
        <v>0.35599999999999987</v>
      </c>
      <c r="Q7" s="84">
        <f t="shared" si="3"/>
        <v>0.35599999999999987</v>
      </c>
    </row>
    <row r="8" spans="1:17" ht="18.75" x14ac:dyDescent="0.25">
      <c r="A8" s="3" t="s">
        <v>14</v>
      </c>
      <c r="B8" s="2" t="s">
        <v>100</v>
      </c>
      <c r="C8" s="5">
        <v>691</v>
      </c>
      <c r="D8" s="4">
        <v>2</v>
      </c>
      <c r="E8" s="4">
        <v>6</v>
      </c>
      <c r="F8" s="4">
        <v>3</v>
      </c>
      <c r="G8" s="4">
        <v>3</v>
      </c>
      <c r="H8" s="10">
        <v>2</v>
      </c>
      <c r="I8" s="48">
        <v>691</v>
      </c>
      <c r="J8" s="77">
        <f t="shared" si="0"/>
        <v>2.7639999999999998</v>
      </c>
      <c r="K8" s="77">
        <f t="shared" si="1"/>
        <v>5.5279999999999996</v>
      </c>
      <c r="L8" s="50">
        <v>2.7639999999999998</v>
      </c>
      <c r="M8" s="80">
        <v>2.7639999999999998</v>
      </c>
      <c r="N8" s="82">
        <f>J8-D8</f>
        <v>0.76399999999999979</v>
      </c>
      <c r="O8" s="83">
        <v>0</v>
      </c>
      <c r="P8" s="83">
        <v>0</v>
      </c>
      <c r="Q8" s="84">
        <v>0</v>
      </c>
    </row>
    <row r="9" spans="1:17" ht="18.75" x14ac:dyDescent="0.25">
      <c r="A9" s="3" t="s">
        <v>14</v>
      </c>
      <c r="B9" s="2" t="s">
        <v>98</v>
      </c>
      <c r="C9" s="5">
        <v>499</v>
      </c>
      <c r="D9" s="4">
        <v>1</v>
      </c>
      <c r="E9" s="4">
        <v>3</v>
      </c>
      <c r="F9" s="4">
        <v>3</v>
      </c>
      <c r="G9" s="4">
        <v>3</v>
      </c>
      <c r="H9" s="10">
        <v>2</v>
      </c>
      <c r="I9" s="48">
        <v>499</v>
      </c>
      <c r="J9" s="77">
        <f t="shared" si="0"/>
        <v>1.996</v>
      </c>
      <c r="K9" s="77">
        <f t="shared" si="1"/>
        <v>3.992</v>
      </c>
      <c r="L9" s="50">
        <v>1.996</v>
      </c>
      <c r="M9" s="80">
        <v>1.996</v>
      </c>
      <c r="N9" s="82">
        <f>J9-D9</f>
        <v>0.996</v>
      </c>
      <c r="O9" s="83">
        <f>K9-E9</f>
        <v>0.99199999999999999</v>
      </c>
      <c r="P9" s="83">
        <v>0</v>
      </c>
      <c r="Q9" s="84">
        <v>0</v>
      </c>
    </row>
    <row r="10" spans="1:17" ht="18.75" x14ac:dyDescent="0.25">
      <c r="A10" s="3" t="s">
        <v>14</v>
      </c>
      <c r="B10" s="2" t="s">
        <v>99</v>
      </c>
      <c r="C10" s="5">
        <v>167</v>
      </c>
      <c r="D10" s="4">
        <v>1</v>
      </c>
      <c r="E10" s="4">
        <v>2</v>
      </c>
      <c r="F10" s="4">
        <v>1</v>
      </c>
      <c r="G10" s="4">
        <v>1</v>
      </c>
      <c r="H10" s="10">
        <v>1</v>
      </c>
      <c r="I10" s="48">
        <v>167</v>
      </c>
      <c r="J10" s="77">
        <v>1</v>
      </c>
      <c r="K10" s="77">
        <f t="shared" si="1"/>
        <v>2</v>
      </c>
      <c r="L10" s="50">
        <v>0.66800000000000004</v>
      </c>
      <c r="M10" s="80">
        <v>0.66800000000000004</v>
      </c>
      <c r="N10" s="82">
        <f>J10-D10</f>
        <v>0</v>
      </c>
      <c r="O10" s="83">
        <f>K10-E10</f>
        <v>0</v>
      </c>
      <c r="P10" s="83">
        <v>0</v>
      </c>
      <c r="Q10" s="84">
        <v>0</v>
      </c>
    </row>
    <row r="11" spans="1:17" ht="18.75" x14ac:dyDescent="0.25">
      <c r="A11" s="3" t="s">
        <v>14</v>
      </c>
      <c r="B11" s="2" t="s">
        <v>103</v>
      </c>
      <c r="C11" s="5">
        <v>109</v>
      </c>
      <c r="D11" s="4">
        <v>2</v>
      </c>
      <c r="E11" s="4">
        <v>1</v>
      </c>
      <c r="F11" s="4">
        <v>1</v>
      </c>
      <c r="G11" s="4">
        <v>1</v>
      </c>
      <c r="H11" s="10">
        <v>1</v>
      </c>
      <c r="I11" s="48">
        <v>109</v>
      </c>
      <c r="J11" s="77">
        <v>1</v>
      </c>
      <c r="K11" s="77">
        <f t="shared" si="1"/>
        <v>2</v>
      </c>
      <c r="L11" s="50">
        <v>0.436</v>
      </c>
      <c r="M11" s="80">
        <v>0.436</v>
      </c>
      <c r="N11" s="82">
        <v>0</v>
      </c>
      <c r="O11" s="83">
        <f>K11-E11</f>
        <v>1</v>
      </c>
      <c r="P11" s="83">
        <v>0</v>
      </c>
      <c r="Q11" s="84">
        <v>0</v>
      </c>
    </row>
    <row r="12" spans="1:17" ht="18.75" x14ac:dyDescent="0.25">
      <c r="A12" s="3" t="s">
        <v>14</v>
      </c>
      <c r="B12" s="2" t="s">
        <v>101</v>
      </c>
      <c r="C12" s="5">
        <v>75</v>
      </c>
      <c r="D12" s="4">
        <v>1</v>
      </c>
      <c r="E12" s="4">
        <v>3</v>
      </c>
      <c r="F12" s="4">
        <v>1</v>
      </c>
      <c r="G12" s="4">
        <v>1</v>
      </c>
      <c r="H12" s="10">
        <v>1</v>
      </c>
      <c r="I12" s="48">
        <v>75</v>
      </c>
      <c r="J12" s="77">
        <v>1</v>
      </c>
      <c r="K12" s="77">
        <f t="shared" si="1"/>
        <v>2</v>
      </c>
      <c r="L12" s="50">
        <v>0.3</v>
      </c>
      <c r="M12" s="80">
        <v>0.3</v>
      </c>
      <c r="N12" s="82">
        <f t="shared" ref="N12:N17" si="4">J12-D12</f>
        <v>0</v>
      </c>
      <c r="O12" s="83">
        <v>0</v>
      </c>
      <c r="P12" s="83">
        <v>0</v>
      </c>
      <c r="Q12" s="84">
        <v>0</v>
      </c>
    </row>
    <row r="13" spans="1:17" ht="18.75" x14ac:dyDescent="0.25">
      <c r="A13" s="3" t="s">
        <v>14</v>
      </c>
      <c r="B13" s="2" t="s">
        <v>806</v>
      </c>
      <c r="C13" s="5">
        <v>0</v>
      </c>
      <c r="D13" s="4">
        <v>0</v>
      </c>
      <c r="E13" s="4">
        <v>0</v>
      </c>
      <c r="F13" s="4">
        <v>0</v>
      </c>
      <c r="G13" s="4">
        <v>0</v>
      </c>
      <c r="H13" s="10">
        <v>0</v>
      </c>
      <c r="I13" s="48">
        <v>0</v>
      </c>
      <c r="J13" s="77">
        <f t="shared" ref="J13:J17" si="5" xml:space="preserve"> I13/250</f>
        <v>0</v>
      </c>
      <c r="K13" s="77">
        <f t="shared" si="1"/>
        <v>0</v>
      </c>
      <c r="L13" s="50">
        <v>0</v>
      </c>
      <c r="M13" s="80">
        <v>0</v>
      </c>
      <c r="N13" s="82">
        <f t="shared" si="4"/>
        <v>0</v>
      </c>
      <c r="O13" s="83">
        <f>K13-E13</f>
        <v>0</v>
      </c>
      <c r="P13" s="83">
        <f t="shared" ref="P13:Q17" si="6" xml:space="preserve"> L13-F13</f>
        <v>0</v>
      </c>
      <c r="Q13" s="84">
        <f t="shared" si="6"/>
        <v>0</v>
      </c>
    </row>
    <row r="14" spans="1:17" ht="18.75" x14ac:dyDescent="0.25">
      <c r="A14" s="3" t="s">
        <v>14</v>
      </c>
      <c r="B14" s="2" t="s">
        <v>807</v>
      </c>
      <c r="C14" s="5">
        <v>0</v>
      </c>
      <c r="D14" s="4">
        <v>0</v>
      </c>
      <c r="E14" s="4">
        <v>0</v>
      </c>
      <c r="F14" s="4">
        <v>0</v>
      </c>
      <c r="G14" s="4">
        <v>0</v>
      </c>
      <c r="H14" s="10">
        <v>0</v>
      </c>
      <c r="I14" s="48">
        <v>0</v>
      </c>
      <c r="J14" s="77">
        <f t="shared" si="5"/>
        <v>0</v>
      </c>
      <c r="K14" s="77">
        <f t="shared" si="1"/>
        <v>0</v>
      </c>
      <c r="L14" s="50">
        <v>0</v>
      </c>
      <c r="M14" s="80">
        <v>0</v>
      </c>
      <c r="N14" s="82">
        <f t="shared" si="4"/>
        <v>0</v>
      </c>
      <c r="O14" s="83">
        <f>K14-E14</f>
        <v>0</v>
      </c>
      <c r="P14" s="83">
        <f t="shared" si="6"/>
        <v>0</v>
      </c>
      <c r="Q14" s="84">
        <f t="shared" si="6"/>
        <v>0</v>
      </c>
    </row>
    <row r="15" spans="1:17" ht="18.75" x14ac:dyDescent="0.25">
      <c r="A15" s="3" t="s">
        <v>14</v>
      </c>
      <c r="B15" s="2" t="s">
        <v>808</v>
      </c>
      <c r="C15" s="5">
        <v>0</v>
      </c>
      <c r="D15" s="4">
        <v>0</v>
      </c>
      <c r="E15" s="4">
        <v>0</v>
      </c>
      <c r="F15" s="4">
        <v>0</v>
      </c>
      <c r="G15" s="4">
        <v>0</v>
      </c>
      <c r="H15" s="10">
        <v>0</v>
      </c>
      <c r="I15" s="48">
        <v>0</v>
      </c>
      <c r="J15" s="77">
        <f t="shared" si="5"/>
        <v>0</v>
      </c>
      <c r="K15" s="77">
        <f t="shared" si="1"/>
        <v>0</v>
      </c>
      <c r="L15" s="50">
        <v>0</v>
      </c>
      <c r="M15" s="80">
        <v>0</v>
      </c>
      <c r="N15" s="82">
        <f t="shared" si="4"/>
        <v>0</v>
      </c>
      <c r="O15" s="83">
        <f>K15-E15</f>
        <v>0</v>
      </c>
      <c r="P15" s="83">
        <f t="shared" si="6"/>
        <v>0</v>
      </c>
      <c r="Q15" s="84">
        <f t="shared" si="6"/>
        <v>0</v>
      </c>
    </row>
    <row r="16" spans="1:17" ht="18.75" x14ac:dyDescent="0.25">
      <c r="A16" s="3" t="s">
        <v>14</v>
      </c>
      <c r="B16" s="2" t="s">
        <v>809</v>
      </c>
      <c r="C16" s="5">
        <v>0</v>
      </c>
      <c r="D16" s="4">
        <v>0</v>
      </c>
      <c r="E16" s="4">
        <v>0</v>
      </c>
      <c r="F16" s="4">
        <v>0</v>
      </c>
      <c r="G16" s="4">
        <v>0</v>
      </c>
      <c r="H16" s="10">
        <v>0</v>
      </c>
      <c r="I16" s="48">
        <v>0</v>
      </c>
      <c r="J16" s="77">
        <f t="shared" si="5"/>
        <v>0</v>
      </c>
      <c r="K16" s="77">
        <f t="shared" si="1"/>
        <v>0</v>
      </c>
      <c r="L16" s="50">
        <v>0</v>
      </c>
      <c r="M16" s="80">
        <v>0</v>
      </c>
      <c r="N16" s="82">
        <f t="shared" si="4"/>
        <v>0</v>
      </c>
      <c r="O16" s="83">
        <f>K16-E16</f>
        <v>0</v>
      </c>
      <c r="P16" s="83">
        <f t="shared" si="6"/>
        <v>0</v>
      </c>
      <c r="Q16" s="84">
        <f t="shared" si="6"/>
        <v>0</v>
      </c>
    </row>
    <row r="17" spans="1:17" ht="18.75" x14ac:dyDescent="0.25">
      <c r="A17" s="3" t="s">
        <v>14</v>
      </c>
      <c r="B17" s="2" t="s">
        <v>810</v>
      </c>
      <c r="C17" s="5">
        <v>0</v>
      </c>
      <c r="D17" s="4">
        <v>0</v>
      </c>
      <c r="E17" s="4">
        <v>0</v>
      </c>
      <c r="F17" s="4">
        <v>0</v>
      </c>
      <c r="G17" s="4">
        <v>0</v>
      </c>
      <c r="H17" s="10">
        <v>0</v>
      </c>
      <c r="I17" s="48">
        <v>0</v>
      </c>
      <c r="J17" s="77">
        <f t="shared" si="5"/>
        <v>0</v>
      </c>
      <c r="K17" s="77">
        <f t="shared" si="1"/>
        <v>0</v>
      </c>
      <c r="L17" s="50">
        <v>0</v>
      </c>
      <c r="M17" s="80">
        <v>0</v>
      </c>
      <c r="N17" s="82">
        <f t="shared" si="4"/>
        <v>0</v>
      </c>
      <c r="O17" s="83">
        <f>K17-E17</f>
        <v>0</v>
      </c>
      <c r="P17" s="83">
        <f t="shared" si="6"/>
        <v>0</v>
      </c>
      <c r="Q17" s="84">
        <f t="shared" si="6"/>
        <v>0</v>
      </c>
    </row>
  </sheetData>
  <mergeCells count="6">
    <mergeCell ref="B2:B3"/>
    <mergeCell ref="A1:Q1"/>
    <mergeCell ref="A2:A3"/>
    <mergeCell ref="C2:H2"/>
    <mergeCell ref="I2:M2"/>
    <mergeCell ref="N2:Q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"/>
  <sheetViews>
    <sheetView zoomScale="70" zoomScaleNormal="70" workbookViewId="0">
      <selection activeCell="B2" sqref="B2:R2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5.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1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41</v>
      </c>
      <c r="C5" s="2" t="s">
        <v>329</v>
      </c>
      <c r="D5" s="5">
        <v>1099</v>
      </c>
      <c r="E5" s="4">
        <v>3</v>
      </c>
      <c r="F5" s="4">
        <v>15</v>
      </c>
      <c r="G5" s="4">
        <v>4</v>
      </c>
      <c r="H5" s="4">
        <v>4</v>
      </c>
      <c r="I5" s="10">
        <v>3</v>
      </c>
      <c r="J5" s="48">
        <v>1099</v>
      </c>
      <c r="K5" s="77">
        <f t="shared" ref="K5:K11" si="0" xml:space="preserve"> J5/250</f>
        <v>4.3959999999999999</v>
      </c>
      <c r="L5" s="77">
        <f t="shared" ref="L5:L11" si="1" xml:space="preserve"> K5*2</f>
        <v>8.7919999999999998</v>
      </c>
      <c r="M5" s="50">
        <v>4.3959999999999999</v>
      </c>
      <c r="N5" s="80">
        <v>4.3959999999999999</v>
      </c>
      <c r="O5" s="82">
        <f t="shared" ref="O5:P11" si="2">K5-E5</f>
        <v>1.3959999999999999</v>
      </c>
      <c r="P5" s="83">
        <v>0</v>
      </c>
      <c r="Q5" s="83">
        <f t="shared" ref="Q5:R5" si="3" xml:space="preserve"> M5-G5</f>
        <v>0.39599999999999991</v>
      </c>
      <c r="R5" s="84">
        <f t="shared" si="3"/>
        <v>0.39599999999999991</v>
      </c>
    </row>
    <row r="6" spans="2:18" ht="18.75" x14ac:dyDescent="0.25">
      <c r="B6" s="3" t="s">
        <v>41</v>
      </c>
      <c r="C6" s="2" t="s">
        <v>330</v>
      </c>
      <c r="D6" s="5">
        <v>627</v>
      </c>
      <c r="E6" s="4">
        <v>2</v>
      </c>
      <c r="F6" s="4">
        <v>7</v>
      </c>
      <c r="G6" s="4">
        <v>3</v>
      </c>
      <c r="H6" s="4">
        <v>3</v>
      </c>
      <c r="I6" s="10">
        <v>3</v>
      </c>
      <c r="J6" s="48">
        <v>627</v>
      </c>
      <c r="K6" s="77">
        <f t="shared" si="0"/>
        <v>2.508</v>
      </c>
      <c r="L6" s="77">
        <f t="shared" si="1"/>
        <v>5.016</v>
      </c>
      <c r="M6" s="50">
        <v>2.508</v>
      </c>
      <c r="N6" s="80">
        <v>2.508</v>
      </c>
      <c r="O6" s="82">
        <f t="shared" si="2"/>
        <v>0.50800000000000001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41</v>
      </c>
      <c r="C7" s="2" t="s">
        <v>328</v>
      </c>
      <c r="D7" s="5">
        <v>373</v>
      </c>
      <c r="E7" s="4">
        <v>1</v>
      </c>
      <c r="F7" s="4">
        <v>7</v>
      </c>
      <c r="G7" s="4">
        <v>2</v>
      </c>
      <c r="H7" s="4">
        <v>2</v>
      </c>
      <c r="I7" s="10">
        <v>2</v>
      </c>
      <c r="J7" s="48">
        <v>373</v>
      </c>
      <c r="K7" s="77">
        <f t="shared" si="0"/>
        <v>1.492</v>
      </c>
      <c r="L7" s="77">
        <f t="shared" si="1"/>
        <v>2.984</v>
      </c>
      <c r="M7" s="50">
        <v>1.492</v>
      </c>
      <c r="N7" s="80">
        <v>1.492</v>
      </c>
      <c r="O7" s="82">
        <f t="shared" si="2"/>
        <v>0.49199999999999999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41</v>
      </c>
      <c r="C8" s="2" t="s">
        <v>791</v>
      </c>
      <c r="D8" s="5">
        <v>0</v>
      </c>
      <c r="E8" s="4">
        <v>0</v>
      </c>
      <c r="F8" s="4">
        <v>0</v>
      </c>
      <c r="G8" s="4">
        <v>0</v>
      </c>
      <c r="H8" s="4">
        <v>0</v>
      </c>
      <c r="I8" s="10">
        <v>0</v>
      </c>
      <c r="J8" s="48">
        <v>0</v>
      </c>
      <c r="K8" s="77">
        <f t="shared" si="0"/>
        <v>0</v>
      </c>
      <c r="L8" s="77">
        <f t="shared" si="1"/>
        <v>0</v>
      </c>
      <c r="M8" s="50">
        <v>0</v>
      </c>
      <c r="N8" s="80">
        <v>0</v>
      </c>
      <c r="O8" s="82">
        <f t="shared" si="2"/>
        <v>0</v>
      </c>
      <c r="P8" s="83">
        <f t="shared" si="2"/>
        <v>0</v>
      </c>
      <c r="Q8" s="83">
        <f t="shared" ref="Q8:R11" si="4" xml:space="preserve"> M8-G8</f>
        <v>0</v>
      </c>
      <c r="R8" s="84">
        <f t="shared" si="4"/>
        <v>0</v>
      </c>
    </row>
    <row r="9" spans="2:18" ht="18.75" x14ac:dyDescent="0.25">
      <c r="B9" s="3" t="s">
        <v>41</v>
      </c>
      <c r="C9" s="2" t="s">
        <v>792</v>
      </c>
      <c r="D9" s="5">
        <v>0</v>
      </c>
      <c r="E9" s="4">
        <v>0</v>
      </c>
      <c r="F9" s="4">
        <v>0</v>
      </c>
      <c r="G9" s="4">
        <v>0</v>
      </c>
      <c r="H9" s="4">
        <v>0</v>
      </c>
      <c r="I9" s="10">
        <v>0</v>
      </c>
      <c r="J9" s="48">
        <v>0</v>
      </c>
      <c r="K9" s="77">
        <f t="shared" si="0"/>
        <v>0</v>
      </c>
      <c r="L9" s="77">
        <f t="shared" si="1"/>
        <v>0</v>
      </c>
      <c r="M9" s="50">
        <v>0</v>
      </c>
      <c r="N9" s="80">
        <v>0</v>
      </c>
      <c r="O9" s="82">
        <f t="shared" si="2"/>
        <v>0</v>
      </c>
      <c r="P9" s="83">
        <f t="shared" si="2"/>
        <v>0</v>
      </c>
      <c r="Q9" s="83">
        <f t="shared" si="4"/>
        <v>0</v>
      </c>
      <c r="R9" s="84">
        <f t="shared" si="4"/>
        <v>0</v>
      </c>
    </row>
    <row r="10" spans="2:18" ht="18.75" x14ac:dyDescent="0.25">
      <c r="B10" s="3" t="s">
        <v>41</v>
      </c>
      <c r="C10" s="2" t="s">
        <v>790</v>
      </c>
      <c r="D10" s="5"/>
      <c r="E10" s="4">
        <v>0</v>
      </c>
      <c r="F10" s="4">
        <v>0</v>
      </c>
      <c r="G10" s="4">
        <v>0</v>
      </c>
      <c r="H10" s="4">
        <v>0</v>
      </c>
      <c r="I10" s="10">
        <v>0</v>
      </c>
      <c r="J10" s="48"/>
      <c r="K10" s="77">
        <f t="shared" si="0"/>
        <v>0</v>
      </c>
      <c r="L10" s="77">
        <f t="shared" si="1"/>
        <v>0</v>
      </c>
      <c r="M10" s="50">
        <v>0</v>
      </c>
      <c r="N10" s="80">
        <v>0</v>
      </c>
      <c r="O10" s="82">
        <f t="shared" si="2"/>
        <v>0</v>
      </c>
      <c r="P10" s="83">
        <f t="shared" si="2"/>
        <v>0</v>
      </c>
      <c r="Q10" s="83">
        <f t="shared" si="4"/>
        <v>0</v>
      </c>
      <c r="R10" s="84">
        <f t="shared" si="4"/>
        <v>0</v>
      </c>
    </row>
    <row r="11" spans="2:18" ht="18.75" x14ac:dyDescent="0.25">
      <c r="B11" s="3" t="s">
        <v>41</v>
      </c>
      <c r="C11" s="2" t="s">
        <v>795</v>
      </c>
      <c r="D11" s="5"/>
      <c r="E11" s="4">
        <v>0</v>
      </c>
      <c r="F11" s="4">
        <v>0</v>
      </c>
      <c r="G11" s="4">
        <v>0</v>
      </c>
      <c r="H11" s="4">
        <v>0</v>
      </c>
      <c r="I11" s="10">
        <v>0</v>
      </c>
      <c r="J11" s="48"/>
      <c r="K11" s="77">
        <f t="shared" si="0"/>
        <v>0</v>
      </c>
      <c r="L11" s="77">
        <f t="shared" si="1"/>
        <v>0</v>
      </c>
      <c r="M11" s="50">
        <v>0</v>
      </c>
      <c r="N11" s="80">
        <v>0</v>
      </c>
      <c r="O11" s="82">
        <f t="shared" si="2"/>
        <v>0</v>
      </c>
      <c r="P11" s="83">
        <f t="shared" si="2"/>
        <v>0</v>
      </c>
      <c r="Q11" s="83">
        <f t="shared" si="4"/>
        <v>0</v>
      </c>
      <c r="R11" s="84">
        <f t="shared" si="4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"/>
  <sheetViews>
    <sheetView zoomScale="80" zoomScaleNormal="80" workbookViewId="0">
      <selection activeCell="C2" sqref="C2:C3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236.25" customHeight="1" thickBot="1" x14ac:dyDescent="0.3">
      <c r="B1" s="98" t="s">
        <v>989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0"/>
    </row>
    <row r="2" spans="2:18" ht="45.75" customHeight="1" thickBot="1" x14ac:dyDescent="0.3">
      <c r="B2" s="101" t="s">
        <v>0</v>
      </c>
      <c r="C2" s="103" t="s">
        <v>1</v>
      </c>
      <c r="D2" s="105" t="s">
        <v>2</v>
      </c>
      <c r="E2" s="106"/>
      <c r="F2" s="106"/>
      <c r="G2" s="106"/>
      <c r="H2" s="106"/>
      <c r="I2" s="107"/>
      <c r="J2" s="108" t="s">
        <v>3</v>
      </c>
      <c r="K2" s="109"/>
      <c r="L2" s="109"/>
      <c r="M2" s="109"/>
      <c r="N2" s="110"/>
      <c r="O2" s="111" t="s">
        <v>4</v>
      </c>
      <c r="P2" s="112"/>
      <c r="Q2" s="112"/>
      <c r="R2" s="113"/>
    </row>
    <row r="3" spans="2:18" ht="159" thickBot="1" x14ac:dyDescent="0.3">
      <c r="B3" s="102"/>
      <c r="C3" s="104"/>
      <c r="D3" s="38" t="s">
        <v>5</v>
      </c>
      <c r="E3" s="39" t="s">
        <v>6</v>
      </c>
      <c r="F3" s="39" t="s">
        <v>96</v>
      </c>
      <c r="G3" s="39" t="s">
        <v>7</v>
      </c>
      <c r="H3" s="39" t="s">
        <v>8</v>
      </c>
      <c r="I3" s="40" t="s">
        <v>9</v>
      </c>
      <c r="J3" s="41" t="s">
        <v>10</v>
      </c>
      <c r="K3" s="42" t="s">
        <v>11</v>
      </c>
      <c r="L3" s="39" t="s">
        <v>12</v>
      </c>
      <c r="M3" s="42" t="s">
        <v>7</v>
      </c>
      <c r="N3" s="43" t="s">
        <v>8</v>
      </c>
      <c r="O3" s="44" t="s">
        <v>11</v>
      </c>
      <c r="P3" s="45" t="s">
        <v>12</v>
      </c>
      <c r="Q3" s="46" t="s">
        <v>13</v>
      </c>
      <c r="R3" s="47" t="s">
        <v>8</v>
      </c>
    </row>
    <row r="4" spans="2:18" ht="18.75" x14ac:dyDescent="0.25">
      <c r="B4" s="3" t="s">
        <v>42</v>
      </c>
      <c r="C4" s="2" t="s">
        <v>335</v>
      </c>
      <c r="D4" s="5">
        <v>4389</v>
      </c>
      <c r="E4" s="4">
        <v>4</v>
      </c>
      <c r="F4" s="4">
        <v>20</v>
      </c>
      <c r="G4" s="4">
        <v>10</v>
      </c>
      <c r="H4" s="4">
        <v>10</v>
      </c>
      <c r="I4" s="10">
        <v>10</v>
      </c>
      <c r="J4" s="48">
        <v>4389</v>
      </c>
      <c r="K4" s="77">
        <f t="shared" ref="K4" si="0" xml:space="preserve"> J4/250</f>
        <v>17.556000000000001</v>
      </c>
      <c r="L4" s="77">
        <f t="shared" ref="L4:L10" si="1" xml:space="preserve"> K4*2</f>
        <v>35.112000000000002</v>
      </c>
      <c r="M4" s="50">
        <v>17.556000000000001</v>
      </c>
      <c r="N4" s="80">
        <v>17.556000000000001</v>
      </c>
      <c r="O4" s="82">
        <f t="shared" ref="O4:P10" si="2">K4-E4</f>
        <v>13.556000000000001</v>
      </c>
      <c r="P4" s="83">
        <f t="shared" si="2"/>
        <v>15.112000000000002</v>
      </c>
      <c r="Q4" s="83">
        <f t="shared" ref="Q4:R4" si="3" xml:space="preserve"> M4-G4</f>
        <v>7.5560000000000009</v>
      </c>
      <c r="R4" s="84">
        <f t="shared" si="3"/>
        <v>7.5560000000000009</v>
      </c>
    </row>
    <row r="5" spans="2:18" ht="18.75" x14ac:dyDescent="0.25">
      <c r="B5" s="3" t="s">
        <v>42</v>
      </c>
      <c r="C5" s="2" t="s">
        <v>333</v>
      </c>
      <c r="D5" s="5">
        <v>147</v>
      </c>
      <c r="E5" s="4">
        <v>1</v>
      </c>
      <c r="F5" s="4">
        <v>2</v>
      </c>
      <c r="G5" s="4">
        <v>1</v>
      </c>
      <c r="H5" s="4">
        <v>1</v>
      </c>
      <c r="I5" s="10">
        <v>1</v>
      </c>
      <c r="J5" s="48">
        <v>147</v>
      </c>
      <c r="K5" s="77">
        <v>1</v>
      </c>
      <c r="L5" s="77">
        <f t="shared" si="1"/>
        <v>2</v>
      </c>
      <c r="M5" s="50">
        <v>0.58799999999999997</v>
      </c>
      <c r="N5" s="80">
        <v>0.58799999999999997</v>
      </c>
      <c r="O5" s="82">
        <f t="shared" si="2"/>
        <v>0</v>
      </c>
      <c r="P5" s="83">
        <f t="shared" si="2"/>
        <v>0</v>
      </c>
      <c r="Q5" s="83">
        <v>0</v>
      </c>
      <c r="R5" s="84">
        <v>0</v>
      </c>
    </row>
    <row r="6" spans="2:18" ht="18.75" x14ac:dyDescent="0.25">
      <c r="B6" s="3" t="s">
        <v>42</v>
      </c>
      <c r="C6" s="2" t="s">
        <v>332</v>
      </c>
      <c r="D6" s="5">
        <v>121</v>
      </c>
      <c r="E6" s="4">
        <v>1</v>
      </c>
      <c r="F6" s="4">
        <v>2</v>
      </c>
      <c r="G6" s="4">
        <v>1</v>
      </c>
      <c r="H6" s="4">
        <v>1</v>
      </c>
      <c r="I6" s="10">
        <v>1</v>
      </c>
      <c r="J6" s="48">
        <v>121</v>
      </c>
      <c r="K6" s="77">
        <v>1</v>
      </c>
      <c r="L6" s="77">
        <f t="shared" si="1"/>
        <v>2</v>
      </c>
      <c r="M6" s="50">
        <v>0.48399999999999999</v>
      </c>
      <c r="N6" s="80">
        <v>0.48399999999999999</v>
      </c>
      <c r="O6" s="82">
        <f t="shared" si="2"/>
        <v>0</v>
      </c>
      <c r="P6" s="83">
        <f t="shared" si="2"/>
        <v>0</v>
      </c>
      <c r="Q6" s="83">
        <v>0</v>
      </c>
      <c r="R6" s="84">
        <v>0</v>
      </c>
    </row>
    <row r="7" spans="2:18" ht="18.75" x14ac:dyDescent="0.25">
      <c r="B7" s="3" t="s">
        <v>42</v>
      </c>
      <c r="C7" s="2" t="s">
        <v>336</v>
      </c>
      <c r="D7" s="5">
        <v>109</v>
      </c>
      <c r="E7" s="4">
        <v>1</v>
      </c>
      <c r="F7" s="4">
        <v>1</v>
      </c>
      <c r="G7" s="4">
        <v>0</v>
      </c>
      <c r="H7" s="4">
        <v>0</v>
      </c>
      <c r="I7" s="10">
        <v>1</v>
      </c>
      <c r="J7" s="48">
        <v>109</v>
      </c>
      <c r="K7" s="77">
        <v>1</v>
      </c>
      <c r="L7" s="77">
        <f t="shared" si="1"/>
        <v>2</v>
      </c>
      <c r="M7" s="50">
        <v>0.436</v>
      </c>
      <c r="N7" s="80">
        <v>0.436</v>
      </c>
      <c r="O7" s="82">
        <f t="shared" si="2"/>
        <v>0</v>
      </c>
      <c r="P7" s="83">
        <f t="shared" si="2"/>
        <v>1</v>
      </c>
      <c r="Q7" s="83">
        <f xml:space="preserve"> M7-G7</f>
        <v>0.436</v>
      </c>
      <c r="R7" s="84">
        <f xml:space="preserve"> N7-H7</f>
        <v>0.436</v>
      </c>
    </row>
    <row r="8" spans="2:18" ht="18.75" x14ac:dyDescent="0.25">
      <c r="B8" s="3" t="s">
        <v>42</v>
      </c>
      <c r="C8" s="2" t="s">
        <v>334</v>
      </c>
      <c r="D8" s="5">
        <v>40</v>
      </c>
      <c r="E8" s="4">
        <v>1</v>
      </c>
      <c r="F8" s="4">
        <v>1</v>
      </c>
      <c r="G8" s="4">
        <v>1</v>
      </c>
      <c r="H8" s="4">
        <v>1</v>
      </c>
      <c r="I8" s="10">
        <v>1</v>
      </c>
      <c r="J8" s="48">
        <v>40</v>
      </c>
      <c r="K8" s="77">
        <v>1</v>
      </c>
      <c r="L8" s="77">
        <f t="shared" si="1"/>
        <v>2</v>
      </c>
      <c r="M8" s="50">
        <v>0.16</v>
      </c>
      <c r="N8" s="80">
        <v>0.16</v>
      </c>
      <c r="O8" s="82">
        <f t="shared" si="2"/>
        <v>0</v>
      </c>
      <c r="P8" s="83">
        <f t="shared" si="2"/>
        <v>1</v>
      </c>
      <c r="Q8" s="83">
        <v>0</v>
      </c>
      <c r="R8" s="84">
        <v>0</v>
      </c>
    </row>
    <row r="9" spans="2:18" ht="18.75" x14ac:dyDescent="0.25">
      <c r="B9" s="3" t="s">
        <v>42</v>
      </c>
      <c r="C9" s="2" t="s">
        <v>331</v>
      </c>
      <c r="D9" s="5">
        <v>33</v>
      </c>
      <c r="E9" s="4">
        <v>1</v>
      </c>
      <c r="F9" s="4">
        <v>1</v>
      </c>
      <c r="G9" s="4">
        <v>1</v>
      </c>
      <c r="H9" s="4">
        <v>1</v>
      </c>
      <c r="I9" s="10">
        <v>1</v>
      </c>
      <c r="J9" s="48">
        <v>33</v>
      </c>
      <c r="K9" s="77">
        <v>1</v>
      </c>
      <c r="L9" s="77">
        <f t="shared" si="1"/>
        <v>2</v>
      </c>
      <c r="M9" s="50">
        <v>0.13200000000000001</v>
      </c>
      <c r="N9" s="80">
        <v>0.13200000000000001</v>
      </c>
      <c r="O9" s="82">
        <f t="shared" si="2"/>
        <v>0</v>
      </c>
      <c r="P9" s="83">
        <f t="shared" si="2"/>
        <v>1</v>
      </c>
      <c r="Q9" s="83">
        <v>0</v>
      </c>
      <c r="R9" s="84">
        <v>0</v>
      </c>
    </row>
    <row r="10" spans="2:18" ht="18.75" x14ac:dyDescent="0.25">
      <c r="B10" s="3" t="s">
        <v>42</v>
      </c>
      <c r="C10" s="2" t="s">
        <v>796</v>
      </c>
      <c r="D10" s="5">
        <v>0</v>
      </c>
      <c r="E10" s="4">
        <v>0</v>
      </c>
      <c r="F10" s="4">
        <v>0</v>
      </c>
      <c r="G10" s="4">
        <v>0</v>
      </c>
      <c r="H10" s="4">
        <v>0</v>
      </c>
      <c r="I10" s="10">
        <v>0</v>
      </c>
      <c r="J10" s="48">
        <v>0</v>
      </c>
      <c r="K10" s="77">
        <f xml:space="preserve"> J10/250</f>
        <v>0</v>
      </c>
      <c r="L10" s="77">
        <f t="shared" si="1"/>
        <v>0</v>
      </c>
      <c r="M10" s="50">
        <v>0</v>
      </c>
      <c r="N10" s="80">
        <v>0</v>
      </c>
      <c r="O10" s="82">
        <f t="shared" si="2"/>
        <v>0</v>
      </c>
      <c r="P10" s="83">
        <f t="shared" si="2"/>
        <v>0</v>
      </c>
      <c r="Q10" s="83">
        <f xml:space="preserve"> M10-G10</f>
        <v>0</v>
      </c>
      <c r="R10" s="84">
        <f xml:space="preserve"> N10-H10</f>
        <v>0</v>
      </c>
    </row>
  </sheetData>
  <mergeCells count="6">
    <mergeCell ref="C2:C3"/>
    <mergeCell ref="B1:R1"/>
    <mergeCell ref="B2:B3"/>
    <mergeCell ref="D2:I2"/>
    <mergeCell ref="J2:N2"/>
    <mergeCell ref="O2:R2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="70" zoomScaleNormal="70" workbookViewId="0">
      <selection activeCell="W1" sqref="W1"/>
    </sheetView>
  </sheetViews>
  <sheetFormatPr defaultRowHeight="15" x14ac:dyDescent="0.25"/>
  <cols>
    <col min="1" max="1" width="18.28515625" bestFit="1" customWidth="1"/>
    <col min="2" max="2" width="102.140625" bestFit="1" customWidth="1"/>
    <col min="17" max="17" width="9.28515625" customWidth="1"/>
  </cols>
  <sheetData>
    <row r="1" spans="1:17" ht="264" customHeight="1" thickBot="1" x14ac:dyDescent="0.3">
      <c r="A1" s="98" t="s">
        <v>989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7" ht="41.25" customHeight="1" thickBot="1" x14ac:dyDescent="0.3">
      <c r="A2" s="101" t="s">
        <v>0</v>
      </c>
      <c r="B2" s="103" t="s">
        <v>1</v>
      </c>
      <c r="C2" s="105" t="s">
        <v>2</v>
      </c>
      <c r="D2" s="106"/>
      <c r="E2" s="106"/>
      <c r="F2" s="106"/>
      <c r="G2" s="106"/>
      <c r="H2" s="107"/>
      <c r="I2" s="108" t="s">
        <v>3</v>
      </c>
      <c r="J2" s="109"/>
      <c r="K2" s="109"/>
      <c r="L2" s="109"/>
      <c r="M2" s="110"/>
      <c r="N2" s="111" t="s">
        <v>4</v>
      </c>
      <c r="O2" s="112"/>
      <c r="P2" s="112"/>
      <c r="Q2" s="113"/>
    </row>
    <row r="3" spans="1:17" ht="159" thickBot="1" x14ac:dyDescent="0.3">
      <c r="A3" s="102"/>
      <c r="B3" s="104"/>
      <c r="C3" s="38" t="s">
        <v>5</v>
      </c>
      <c r="D3" s="39" t="s">
        <v>6</v>
      </c>
      <c r="E3" s="39" t="s">
        <v>96</v>
      </c>
      <c r="F3" s="39" t="s">
        <v>7</v>
      </c>
      <c r="G3" s="39" t="s">
        <v>8</v>
      </c>
      <c r="H3" s="40" t="s">
        <v>9</v>
      </c>
      <c r="I3" s="41" t="s">
        <v>10</v>
      </c>
      <c r="J3" s="42" t="s">
        <v>11</v>
      </c>
      <c r="K3" s="39" t="s">
        <v>12</v>
      </c>
      <c r="L3" s="42" t="s">
        <v>7</v>
      </c>
      <c r="M3" s="43" t="s">
        <v>8</v>
      </c>
      <c r="N3" s="44" t="s">
        <v>11</v>
      </c>
      <c r="O3" s="45" t="s">
        <v>12</v>
      </c>
      <c r="P3" s="46" t="s">
        <v>13</v>
      </c>
      <c r="Q3" s="47" t="s">
        <v>8</v>
      </c>
    </row>
    <row r="4" spans="1:17" ht="18.75" x14ac:dyDescent="0.25">
      <c r="A4" s="3" t="s">
        <v>43</v>
      </c>
      <c r="B4" s="2" t="s">
        <v>344</v>
      </c>
      <c r="C4" s="5">
        <v>1878</v>
      </c>
      <c r="D4" s="4">
        <v>3</v>
      </c>
      <c r="E4" s="4">
        <v>7</v>
      </c>
      <c r="F4" s="4">
        <v>4</v>
      </c>
      <c r="G4" s="4">
        <v>4</v>
      </c>
      <c r="H4" s="10">
        <v>4</v>
      </c>
      <c r="I4" s="48">
        <v>1878</v>
      </c>
      <c r="J4" s="77">
        <f xml:space="preserve"> I4/250</f>
        <v>7.5119999999999996</v>
      </c>
      <c r="K4" s="77">
        <f t="shared" ref="K4:K12" si="0" xml:space="preserve"> J4*2</f>
        <v>15.023999999999999</v>
      </c>
      <c r="L4" s="50">
        <v>7.5119999999999996</v>
      </c>
      <c r="M4" s="80">
        <v>7.5119999999999996</v>
      </c>
      <c r="N4" s="82">
        <f t="shared" ref="N4:O12" si="1">J4-D4</f>
        <v>4.5119999999999996</v>
      </c>
      <c r="O4" s="83">
        <f t="shared" si="1"/>
        <v>8.0239999999999991</v>
      </c>
      <c r="P4" s="83">
        <f xml:space="preserve"> L4-F4</f>
        <v>3.5119999999999996</v>
      </c>
      <c r="Q4" s="84">
        <f xml:space="preserve"> M4-G4</f>
        <v>3.5119999999999996</v>
      </c>
    </row>
    <row r="5" spans="1:17" ht="18.75" x14ac:dyDescent="0.25">
      <c r="A5" s="3" t="s">
        <v>43</v>
      </c>
      <c r="B5" s="2" t="s">
        <v>339</v>
      </c>
      <c r="C5" s="5">
        <v>48</v>
      </c>
      <c r="D5" s="4">
        <v>1</v>
      </c>
      <c r="E5" s="4">
        <v>1</v>
      </c>
      <c r="F5" s="4">
        <v>2</v>
      </c>
      <c r="G5" s="4">
        <v>2</v>
      </c>
      <c r="H5" s="10">
        <v>1</v>
      </c>
      <c r="I5" s="48">
        <v>48</v>
      </c>
      <c r="J5" s="77">
        <v>1</v>
      </c>
      <c r="K5" s="77">
        <f t="shared" si="0"/>
        <v>2</v>
      </c>
      <c r="L5" s="50">
        <v>0.192</v>
      </c>
      <c r="M5" s="80">
        <v>0.192</v>
      </c>
      <c r="N5" s="82">
        <f t="shared" si="1"/>
        <v>0</v>
      </c>
      <c r="O5" s="83">
        <f t="shared" si="1"/>
        <v>1</v>
      </c>
      <c r="P5" s="83">
        <v>0</v>
      </c>
      <c r="Q5" s="84">
        <v>0</v>
      </c>
    </row>
    <row r="6" spans="1:17" ht="18.75" x14ac:dyDescent="0.25">
      <c r="A6" s="3" t="s">
        <v>43</v>
      </c>
      <c r="B6" s="2" t="s">
        <v>338</v>
      </c>
      <c r="C6" s="5">
        <v>41</v>
      </c>
      <c r="D6" s="4">
        <v>1</v>
      </c>
      <c r="E6" s="4">
        <v>2</v>
      </c>
      <c r="F6" s="4">
        <v>1</v>
      </c>
      <c r="G6" s="4">
        <v>1</v>
      </c>
      <c r="H6" s="10">
        <v>1</v>
      </c>
      <c r="I6" s="48">
        <v>41</v>
      </c>
      <c r="J6" s="77">
        <v>1</v>
      </c>
      <c r="K6" s="77">
        <f t="shared" si="0"/>
        <v>2</v>
      </c>
      <c r="L6" s="50">
        <v>0.16400000000000001</v>
      </c>
      <c r="M6" s="80">
        <v>0.16400000000000001</v>
      </c>
      <c r="N6" s="82">
        <f t="shared" si="1"/>
        <v>0</v>
      </c>
      <c r="O6" s="83">
        <f t="shared" si="1"/>
        <v>0</v>
      </c>
      <c r="P6" s="83">
        <v>0</v>
      </c>
      <c r="Q6" s="84">
        <v>0</v>
      </c>
    </row>
    <row r="7" spans="1:17" ht="18.75" x14ac:dyDescent="0.25">
      <c r="A7" s="3" t="s">
        <v>43</v>
      </c>
      <c r="B7" s="2" t="s">
        <v>341</v>
      </c>
      <c r="C7" s="5">
        <v>35</v>
      </c>
      <c r="D7" s="4">
        <v>1</v>
      </c>
      <c r="E7" s="4">
        <v>1</v>
      </c>
      <c r="F7" s="4">
        <v>0</v>
      </c>
      <c r="G7" s="4">
        <v>0</v>
      </c>
      <c r="H7" s="10">
        <v>0</v>
      </c>
      <c r="I7" s="48">
        <v>35</v>
      </c>
      <c r="J7" s="77">
        <v>1</v>
      </c>
      <c r="K7" s="77">
        <f t="shared" si="0"/>
        <v>2</v>
      </c>
      <c r="L7" s="50">
        <v>0.14000000000000001</v>
      </c>
      <c r="M7" s="80">
        <v>0.14000000000000001</v>
      </c>
      <c r="N7" s="82">
        <f t="shared" si="1"/>
        <v>0</v>
      </c>
      <c r="O7" s="83">
        <f t="shared" si="1"/>
        <v>1</v>
      </c>
      <c r="P7" s="83">
        <f xml:space="preserve"> L7-F7</f>
        <v>0.14000000000000001</v>
      </c>
      <c r="Q7" s="84">
        <f xml:space="preserve"> M7-G7</f>
        <v>0.14000000000000001</v>
      </c>
    </row>
    <row r="8" spans="1:17" ht="18.75" x14ac:dyDescent="0.25">
      <c r="A8" s="3" t="s">
        <v>43</v>
      </c>
      <c r="B8" s="2" t="s">
        <v>342</v>
      </c>
      <c r="C8" s="5">
        <v>29</v>
      </c>
      <c r="D8" s="4">
        <v>1</v>
      </c>
      <c r="E8" s="4">
        <v>2</v>
      </c>
      <c r="F8" s="4">
        <v>0</v>
      </c>
      <c r="G8" s="4">
        <v>0</v>
      </c>
      <c r="H8" s="10">
        <v>0</v>
      </c>
      <c r="I8" s="48">
        <v>29</v>
      </c>
      <c r="J8" s="77">
        <v>1</v>
      </c>
      <c r="K8" s="77">
        <f t="shared" si="0"/>
        <v>2</v>
      </c>
      <c r="L8" s="50">
        <v>0.11600000000000001</v>
      </c>
      <c r="M8" s="80">
        <v>0.11600000000000001</v>
      </c>
      <c r="N8" s="82">
        <f t="shared" si="1"/>
        <v>0</v>
      </c>
      <c r="O8" s="83">
        <f t="shared" si="1"/>
        <v>0</v>
      </c>
      <c r="P8" s="83">
        <f xml:space="preserve"> L8-F8</f>
        <v>0.11600000000000001</v>
      </c>
      <c r="Q8" s="84">
        <f xml:space="preserve"> M8-G8</f>
        <v>0.11600000000000001</v>
      </c>
    </row>
    <row r="9" spans="1:17" ht="18.75" x14ac:dyDescent="0.25">
      <c r="A9" s="3" t="s">
        <v>43</v>
      </c>
      <c r="B9" s="2" t="s">
        <v>337</v>
      </c>
      <c r="C9" s="5">
        <v>14</v>
      </c>
      <c r="D9" s="4">
        <v>1</v>
      </c>
      <c r="E9" s="4">
        <v>1</v>
      </c>
      <c r="F9" s="4">
        <v>1</v>
      </c>
      <c r="G9" s="4">
        <v>1</v>
      </c>
      <c r="H9" s="10">
        <v>0</v>
      </c>
      <c r="I9" s="48">
        <v>14</v>
      </c>
      <c r="J9" s="77">
        <v>1</v>
      </c>
      <c r="K9" s="77">
        <f t="shared" si="0"/>
        <v>2</v>
      </c>
      <c r="L9" s="50">
        <v>5.6000000000000001E-2</v>
      </c>
      <c r="M9" s="80">
        <v>5.6000000000000001E-2</v>
      </c>
      <c r="N9" s="82">
        <f t="shared" si="1"/>
        <v>0</v>
      </c>
      <c r="O9" s="83">
        <f t="shared" si="1"/>
        <v>1</v>
      </c>
      <c r="P9" s="83">
        <v>0</v>
      </c>
      <c r="Q9" s="84">
        <v>0</v>
      </c>
    </row>
    <row r="10" spans="1:17" ht="18.75" x14ac:dyDescent="0.25">
      <c r="A10" s="3" t="s">
        <v>43</v>
      </c>
      <c r="B10" s="2" t="s">
        <v>343</v>
      </c>
      <c r="C10" s="5">
        <v>10</v>
      </c>
      <c r="D10" s="4">
        <v>1</v>
      </c>
      <c r="E10" s="4">
        <v>1</v>
      </c>
      <c r="F10" s="4">
        <v>1</v>
      </c>
      <c r="G10" s="4">
        <v>1</v>
      </c>
      <c r="H10" s="10">
        <v>1</v>
      </c>
      <c r="I10" s="48">
        <v>10</v>
      </c>
      <c r="J10" s="77">
        <v>1</v>
      </c>
      <c r="K10" s="77">
        <f t="shared" si="0"/>
        <v>2</v>
      </c>
      <c r="L10" s="50">
        <v>0.04</v>
      </c>
      <c r="M10" s="80">
        <v>0.04</v>
      </c>
      <c r="N10" s="82">
        <f t="shared" si="1"/>
        <v>0</v>
      </c>
      <c r="O10" s="83">
        <f t="shared" si="1"/>
        <v>1</v>
      </c>
      <c r="P10" s="83">
        <v>0</v>
      </c>
      <c r="Q10" s="84">
        <v>0</v>
      </c>
    </row>
    <row r="11" spans="1:17" ht="18.75" x14ac:dyDescent="0.25">
      <c r="A11" s="3" t="s">
        <v>43</v>
      </c>
      <c r="B11" s="2" t="s">
        <v>340</v>
      </c>
      <c r="C11" s="5">
        <v>9</v>
      </c>
      <c r="D11" s="4">
        <v>0</v>
      </c>
      <c r="E11" s="4">
        <v>1</v>
      </c>
      <c r="F11" s="4">
        <v>1</v>
      </c>
      <c r="G11" s="4">
        <v>1</v>
      </c>
      <c r="H11" s="10">
        <v>0</v>
      </c>
      <c r="I11" s="48">
        <v>9</v>
      </c>
      <c r="J11" s="77">
        <v>1</v>
      </c>
      <c r="K11" s="77">
        <f t="shared" si="0"/>
        <v>2</v>
      </c>
      <c r="L11" s="50">
        <v>3.5999999999999997E-2</v>
      </c>
      <c r="M11" s="80">
        <v>3.5999999999999997E-2</v>
      </c>
      <c r="N11" s="82">
        <f t="shared" si="1"/>
        <v>1</v>
      </c>
      <c r="O11" s="83">
        <f t="shared" si="1"/>
        <v>1</v>
      </c>
      <c r="P11" s="83">
        <v>0</v>
      </c>
      <c r="Q11" s="84">
        <v>0</v>
      </c>
    </row>
    <row r="12" spans="1:17" ht="18.75" x14ac:dyDescent="0.25">
      <c r="A12" s="3" t="s">
        <v>43</v>
      </c>
      <c r="B12" s="2" t="s">
        <v>799</v>
      </c>
      <c r="C12" s="5">
        <v>5</v>
      </c>
      <c r="D12" s="4">
        <v>0</v>
      </c>
      <c r="E12" s="4">
        <v>2</v>
      </c>
      <c r="F12" s="4">
        <v>0</v>
      </c>
      <c r="G12" s="4">
        <v>0</v>
      </c>
      <c r="H12" s="10">
        <v>0</v>
      </c>
      <c r="I12" s="48">
        <v>5</v>
      </c>
      <c r="J12" s="77">
        <v>1</v>
      </c>
      <c r="K12" s="77">
        <f t="shared" si="0"/>
        <v>2</v>
      </c>
      <c r="L12" s="50">
        <v>0.02</v>
      </c>
      <c r="M12" s="80">
        <v>0.02</v>
      </c>
      <c r="N12" s="82">
        <f t="shared" si="1"/>
        <v>1</v>
      </c>
      <c r="O12" s="83">
        <f t="shared" si="1"/>
        <v>0</v>
      </c>
      <c r="P12" s="83">
        <f t="shared" ref="P12:Q12" si="2" xml:space="preserve"> L12-F12</f>
        <v>0.02</v>
      </c>
      <c r="Q12" s="84">
        <f t="shared" si="2"/>
        <v>0.02</v>
      </c>
    </row>
  </sheetData>
  <mergeCells count="6">
    <mergeCell ref="B2:B3"/>
    <mergeCell ref="A1:Q1"/>
    <mergeCell ref="A2:A3"/>
    <mergeCell ref="C2:H2"/>
    <mergeCell ref="I2:M2"/>
    <mergeCell ref="N2:Q2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zoomScale="70" zoomScaleNormal="70" workbookViewId="0">
      <selection activeCell="W4" sqref="W4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4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44</v>
      </c>
      <c r="C5" s="2" t="s">
        <v>359</v>
      </c>
      <c r="D5" s="5">
        <v>1085</v>
      </c>
      <c r="E5" s="4">
        <v>2</v>
      </c>
      <c r="F5" s="4">
        <v>5</v>
      </c>
      <c r="G5" s="4">
        <v>4</v>
      </c>
      <c r="H5" s="4">
        <v>4</v>
      </c>
      <c r="I5" s="10">
        <v>2</v>
      </c>
      <c r="J5" s="48">
        <v>1085</v>
      </c>
      <c r="K5" s="77">
        <f xml:space="preserve"> J5/250</f>
        <v>4.34</v>
      </c>
      <c r="L5" s="77">
        <f t="shared" ref="L5:L26" si="0" xml:space="preserve"> K5*2</f>
        <v>8.68</v>
      </c>
      <c r="M5" s="50">
        <v>4.34</v>
      </c>
      <c r="N5" s="80">
        <v>4.34</v>
      </c>
      <c r="O5" s="82">
        <f t="shared" ref="O5:P21" si="1">K5-E5</f>
        <v>2.34</v>
      </c>
      <c r="P5" s="83">
        <f t="shared" si="1"/>
        <v>3.6799999999999997</v>
      </c>
      <c r="Q5" s="83">
        <f t="shared" ref="Q5:R6" si="2" xml:space="preserve"> M5-G5</f>
        <v>0.33999999999999986</v>
      </c>
      <c r="R5" s="84">
        <f t="shared" si="2"/>
        <v>0.33999999999999986</v>
      </c>
    </row>
    <row r="6" spans="2:18" ht="18.75" x14ac:dyDescent="0.25">
      <c r="B6" s="3" t="s">
        <v>44</v>
      </c>
      <c r="C6" s="2" t="s">
        <v>346</v>
      </c>
      <c r="D6" s="5">
        <v>1031</v>
      </c>
      <c r="E6" s="4">
        <v>2</v>
      </c>
      <c r="F6" s="4">
        <v>7</v>
      </c>
      <c r="G6" s="4">
        <v>3</v>
      </c>
      <c r="H6" s="4">
        <v>3</v>
      </c>
      <c r="I6" s="10">
        <v>2</v>
      </c>
      <c r="J6" s="48">
        <v>1031</v>
      </c>
      <c r="K6" s="77">
        <f xml:space="preserve"> J6/250</f>
        <v>4.1239999999999997</v>
      </c>
      <c r="L6" s="77">
        <f t="shared" si="0"/>
        <v>8.2479999999999993</v>
      </c>
      <c r="M6" s="50">
        <v>4.1239999999999997</v>
      </c>
      <c r="N6" s="80">
        <v>4.1239999999999997</v>
      </c>
      <c r="O6" s="82">
        <f t="shared" si="1"/>
        <v>2.1239999999999997</v>
      </c>
      <c r="P6" s="83">
        <f t="shared" si="1"/>
        <v>1.2479999999999993</v>
      </c>
      <c r="Q6" s="83">
        <f t="shared" si="2"/>
        <v>1.1239999999999997</v>
      </c>
      <c r="R6" s="84">
        <f t="shared" si="2"/>
        <v>1.1239999999999997</v>
      </c>
    </row>
    <row r="7" spans="2:18" ht="18.75" x14ac:dyDescent="0.25">
      <c r="B7" s="3" t="s">
        <v>44</v>
      </c>
      <c r="C7" s="2" t="s">
        <v>347</v>
      </c>
      <c r="D7" s="5">
        <v>837</v>
      </c>
      <c r="E7" s="4">
        <v>2</v>
      </c>
      <c r="F7" s="4">
        <v>6</v>
      </c>
      <c r="G7" s="4">
        <v>7</v>
      </c>
      <c r="H7" s="4">
        <v>7</v>
      </c>
      <c r="I7" s="10">
        <v>3</v>
      </c>
      <c r="J7" s="48">
        <v>837</v>
      </c>
      <c r="K7" s="77">
        <f xml:space="preserve"> J7/250</f>
        <v>3.3479999999999999</v>
      </c>
      <c r="L7" s="77">
        <f t="shared" si="0"/>
        <v>6.6959999999999997</v>
      </c>
      <c r="M7" s="50">
        <v>3.3479999999999999</v>
      </c>
      <c r="N7" s="80">
        <v>3.3479999999999999</v>
      </c>
      <c r="O7" s="82">
        <f t="shared" si="1"/>
        <v>1.3479999999999999</v>
      </c>
      <c r="P7" s="83">
        <f t="shared" si="1"/>
        <v>0.69599999999999973</v>
      </c>
      <c r="Q7" s="83">
        <v>0</v>
      </c>
      <c r="R7" s="84">
        <v>0</v>
      </c>
    </row>
    <row r="8" spans="2:18" ht="18.75" x14ac:dyDescent="0.25">
      <c r="B8" s="3" t="s">
        <v>44</v>
      </c>
      <c r="C8" s="2" t="s">
        <v>357</v>
      </c>
      <c r="D8" s="5">
        <v>243</v>
      </c>
      <c r="E8" s="4">
        <v>1</v>
      </c>
      <c r="F8" s="4">
        <v>5</v>
      </c>
      <c r="G8" s="4">
        <v>1</v>
      </c>
      <c r="H8" s="4">
        <v>1</v>
      </c>
      <c r="I8" s="10">
        <v>1</v>
      </c>
      <c r="J8" s="48">
        <v>243</v>
      </c>
      <c r="K8" s="77">
        <v>1</v>
      </c>
      <c r="L8" s="77">
        <f t="shared" si="0"/>
        <v>2</v>
      </c>
      <c r="M8" s="50">
        <v>0.97199999999999998</v>
      </c>
      <c r="N8" s="80">
        <v>0.97199999999999998</v>
      </c>
      <c r="O8" s="82">
        <f t="shared" si="1"/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44</v>
      </c>
      <c r="C9" s="2" t="s">
        <v>365</v>
      </c>
      <c r="D9" s="5">
        <v>87</v>
      </c>
      <c r="E9" s="4">
        <v>1</v>
      </c>
      <c r="F9" s="4">
        <v>1</v>
      </c>
      <c r="G9" s="4">
        <v>1</v>
      </c>
      <c r="H9" s="4">
        <v>1</v>
      </c>
      <c r="I9" s="10">
        <v>1</v>
      </c>
      <c r="J9" s="48">
        <v>87</v>
      </c>
      <c r="K9" s="77">
        <v>1</v>
      </c>
      <c r="L9" s="77">
        <f t="shared" si="0"/>
        <v>2</v>
      </c>
      <c r="M9" s="50">
        <v>0.34799999999999998</v>
      </c>
      <c r="N9" s="80">
        <v>0.34799999999999998</v>
      </c>
      <c r="O9" s="82">
        <f t="shared" si="1"/>
        <v>0</v>
      </c>
      <c r="P9" s="83">
        <f t="shared" si="1"/>
        <v>1</v>
      </c>
      <c r="Q9" s="83">
        <v>0</v>
      </c>
      <c r="R9" s="84">
        <v>0</v>
      </c>
    </row>
    <row r="10" spans="2:18" ht="18.75" x14ac:dyDescent="0.25">
      <c r="B10" s="3" t="s">
        <v>44</v>
      </c>
      <c r="C10" s="2" t="s">
        <v>352</v>
      </c>
      <c r="D10" s="5">
        <v>73</v>
      </c>
      <c r="E10" s="4">
        <v>1</v>
      </c>
      <c r="F10" s="4">
        <v>2</v>
      </c>
      <c r="G10" s="4">
        <v>1</v>
      </c>
      <c r="H10" s="4">
        <v>1</v>
      </c>
      <c r="I10" s="10">
        <v>1</v>
      </c>
      <c r="J10" s="48">
        <v>73</v>
      </c>
      <c r="K10" s="77">
        <v>1</v>
      </c>
      <c r="L10" s="77">
        <f t="shared" si="0"/>
        <v>2</v>
      </c>
      <c r="M10" s="50">
        <v>0.29199999999999998</v>
      </c>
      <c r="N10" s="80">
        <v>0.29199999999999998</v>
      </c>
      <c r="O10" s="82">
        <f t="shared" si="1"/>
        <v>0</v>
      </c>
      <c r="P10" s="83">
        <f t="shared" si="1"/>
        <v>0</v>
      </c>
      <c r="Q10" s="83">
        <v>0</v>
      </c>
      <c r="R10" s="84">
        <v>0</v>
      </c>
    </row>
    <row r="11" spans="2:18" ht="18.75" x14ac:dyDescent="0.25">
      <c r="B11" s="3" t="s">
        <v>44</v>
      </c>
      <c r="C11" s="2" t="s">
        <v>366</v>
      </c>
      <c r="D11" s="5">
        <v>45</v>
      </c>
      <c r="E11" s="4">
        <v>0</v>
      </c>
      <c r="F11" s="4">
        <v>2</v>
      </c>
      <c r="G11" s="4">
        <v>0</v>
      </c>
      <c r="H11" s="4">
        <v>0</v>
      </c>
      <c r="I11" s="10"/>
      <c r="J11" s="48">
        <v>45</v>
      </c>
      <c r="K11" s="77">
        <v>1</v>
      </c>
      <c r="L11" s="77">
        <f t="shared" si="0"/>
        <v>2</v>
      </c>
      <c r="M11" s="50">
        <v>0.18</v>
      </c>
      <c r="N11" s="80">
        <v>0.18</v>
      </c>
      <c r="O11" s="82">
        <f t="shared" si="1"/>
        <v>1</v>
      </c>
      <c r="P11" s="83">
        <f t="shared" si="1"/>
        <v>0</v>
      </c>
      <c r="Q11" s="83">
        <f xml:space="preserve"> M11-G11</f>
        <v>0.18</v>
      </c>
      <c r="R11" s="84">
        <f xml:space="preserve"> N11-H11</f>
        <v>0.18</v>
      </c>
    </row>
    <row r="12" spans="2:18" ht="18.75" x14ac:dyDescent="0.25">
      <c r="B12" s="3" t="s">
        <v>44</v>
      </c>
      <c r="C12" s="2" t="s">
        <v>348</v>
      </c>
      <c r="D12" s="5">
        <v>43</v>
      </c>
      <c r="E12" s="4">
        <v>2</v>
      </c>
      <c r="F12" s="4">
        <v>1</v>
      </c>
      <c r="G12" s="4">
        <v>1</v>
      </c>
      <c r="H12" s="4">
        <v>1</v>
      </c>
      <c r="I12" s="10">
        <v>1</v>
      </c>
      <c r="J12" s="48">
        <v>43</v>
      </c>
      <c r="K12" s="77">
        <v>1</v>
      </c>
      <c r="L12" s="77">
        <f t="shared" si="0"/>
        <v>2</v>
      </c>
      <c r="M12" s="50">
        <v>0.17199999999999999</v>
      </c>
      <c r="N12" s="80">
        <v>0.17199999999999999</v>
      </c>
      <c r="O12" s="82">
        <v>0</v>
      </c>
      <c r="P12" s="83">
        <f t="shared" si="1"/>
        <v>1</v>
      </c>
      <c r="Q12" s="83">
        <v>0</v>
      </c>
      <c r="R12" s="84">
        <v>0</v>
      </c>
    </row>
    <row r="13" spans="2:18" ht="18.75" x14ac:dyDescent="0.25">
      <c r="B13" s="3" t="s">
        <v>44</v>
      </c>
      <c r="C13" s="2" t="s">
        <v>353</v>
      </c>
      <c r="D13" s="5">
        <v>41</v>
      </c>
      <c r="E13" s="4">
        <v>1</v>
      </c>
      <c r="F13" s="4">
        <v>1</v>
      </c>
      <c r="G13" s="4">
        <v>0</v>
      </c>
      <c r="H13" s="4">
        <v>0</v>
      </c>
      <c r="I13" s="10">
        <v>1</v>
      </c>
      <c r="J13" s="48">
        <v>41</v>
      </c>
      <c r="K13" s="77">
        <v>1</v>
      </c>
      <c r="L13" s="77">
        <f t="shared" si="0"/>
        <v>2</v>
      </c>
      <c r="M13" s="50">
        <v>0.16400000000000001</v>
      </c>
      <c r="N13" s="80">
        <v>0.16400000000000001</v>
      </c>
      <c r="O13" s="82">
        <f t="shared" ref="O13:O18" si="3">K13-E13</f>
        <v>0</v>
      </c>
      <c r="P13" s="83">
        <f t="shared" si="1"/>
        <v>1</v>
      </c>
      <c r="Q13" s="83">
        <f xml:space="preserve"> M13-G13</f>
        <v>0.16400000000000001</v>
      </c>
      <c r="R13" s="84">
        <f xml:space="preserve"> N13-H13</f>
        <v>0.16400000000000001</v>
      </c>
    </row>
    <row r="14" spans="2:18" ht="18.75" x14ac:dyDescent="0.25">
      <c r="B14" s="3" t="s">
        <v>44</v>
      </c>
      <c r="C14" s="2" t="s">
        <v>356</v>
      </c>
      <c r="D14" s="5">
        <v>40</v>
      </c>
      <c r="E14" s="4">
        <v>1</v>
      </c>
      <c r="F14" s="4">
        <v>2</v>
      </c>
      <c r="G14" s="4">
        <v>1</v>
      </c>
      <c r="H14" s="4">
        <v>1</v>
      </c>
      <c r="I14" s="10">
        <v>1</v>
      </c>
      <c r="J14" s="48">
        <v>40</v>
      </c>
      <c r="K14" s="77">
        <v>1</v>
      </c>
      <c r="L14" s="77">
        <f t="shared" si="0"/>
        <v>2</v>
      </c>
      <c r="M14" s="50">
        <v>0.16</v>
      </c>
      <c r="N14" s="80">
        <v>0.16</v>
      </c>
      <c r="O14" s="82">
        <f t="shared" si="3"/>
        <v>0</v>
      </c>
      <c r="P14" s="83">
        <f t="shared" si="1"/>
        <v>0</v>
      </c>
      <c r="Q14" s="83">
        <v>0</v>
      </c>
      <c r="R14" s="84">
        <v>0</v>
      </c>
    </row>
    <row r="15" spans="2:18" ht="18.75" x14ac:dyDescent="0.25">
      <c r="B15" s="3" t="s">
        <v>44</v>
      </c>
      <c r="C15" s="2" t="s">
        <v>364</v>
      </c>
      <c r="D15" s="5">
        <v>34</v>
      </c>
      <c r="E15" s="4">
        <v>1</v>
      </c>
      <c r="F15" s="4">
        <v>1</v>
      </c>
      <c r="G15" s="4">
        <v>1</v>
      </c>
      <c r="H15" s="4">
        <v>1</v>
      </c>
      <c r="I15" s="10">
        <v>1</v>
      </c>
      <c r="J15" s="48">
        <v>34</v>
      </c>
      <c r="K15" s="77">
        <v>1</v>
      </c>
      <c r="L15" s="77">
        <f t="shared" si="0"/>
        <v>2</v>
      </c>
      <c r="M15" s="50">
        <v>0.13600000000000001</v>
      </c>
      <c r="N15" s="80">
        <v>0.13600000000000001</v>
      </c>
      <c r="O15" s="82">
        <f t="shared" si="3"/>
        <v>0</v>
      </c>
      <c r="P15" s="83">
        <f t="shared" si="1"/>
        <v>1</v>
      </c>
      <c r="Q15" s="83">
        <v>0</v>
      </c>
      <c r="R15" s="84">
        <v>0</v>
      </c>
    </row>
    <row r="16" spans="2:18" ht="18.75" x14ac:dyDescent="0.25">
      <c r="B16" s="3" t="s">
        <v>44</v>
      </c>
      <c r="C16" s="2" t="s">
        <v>354</v>
      </c>
      <c r="D16" s="5">
        <v>33</v>
      </c>
      <c r="E16" s="4">
        <v>1</v>
      </c>
      <c r="F16" s="4">
        <v>1</v>
      </c>
      <c r="G16" s="4">
        <v>1</v>
      </c>
      <c r="H16" s="4">
        <v>1</v>
      </c>
      <c r="I16" s="10">
        <v>1</v>
      </c>
      <c r="J16" s="48">
        <v>33</v>
      </c>
      <c r="K16" s="77">
        <v>1</v>
      </c>
      <c r="L16" s="77">
        <f t="shared" si="0"/>
        <v>2</v>
      </c>
      <c r="M16" s="50">
        <v>0.13200000000000001</v>
      </c>
      <c r="N16" s="80">
        <v>0.13200000000000001</v>
      </c>
      <c r="O16" s="82">
        <f t="shared" si="3"/>
        <v>0</v>
      </c>
      <c r="P16" s="83">
        <f t="shared" si="1"/>
        <v>1</v>
      </c>
      <c r="Q16" s="83">
        <v>0</v>
      </c>
      <c r="R16" s="84">
        <v>0</v>
      </c>
    </row>
    <row r="17" spans="2:18" ht="18.75" x14ac:dyDescent="0.25">
      <c r="B17" s="3" t="s">
        <v>44</v>
      </c>
      <c r="C17" s="2" t="s">
        <v>361</v>
      </c>
      <c r="D17" s="5">
        <v>30</v>
      </c>
      <c r="E17" s="4">
        <v>1</v>
      </c>
      <c r="F17" s="4">
        <v>2</v>
      </c>
      <c r="G17" s="4">
        <v>1</v>
      </c>
      <c r="H17" s="4">
        <v>1</v>
      </c>
      <c r="I17" s="10">
        <v>1</v>
      </c>
      <c r="J17" s="48">
        <v>30</v>
      </c>
      <c r="K17" s="77">
        <v>1</v>
      </c>
      <c r="L17" s="77">
        <f t="shared" si="0"/>
        <v>2</v>
      </c>
      <c r="M17" s="50">
        <v>0.12</v>
      </c>
      <c r="N17" s="80">
        <v>0.12</v>
      </c>
      <c r="O17" s="82">
        <f t="shared" si="3"/>
        <v>0</v>
      </c>
      <c r="P17" s="83">
        <f t="shared" si="1"/>
        <v>0</v>
      </c>
      <c r="Q17" s="83">
        <v>0</v>
      </c>
      <c r="R17" s="84">
        <v>0</v>
      </c>
    </row>
    <row r="18" spans="2:18" ht="18.75" x14ac:dyDescent="0.25">
      <c r="B18" s="3" t="s">
        <v>44</v>
      </c>
      <c r="C18" s="2" t="s">
        <v>349</v>
      </c>
      <c r="D18" s="5">
        <v>28</v>
      </c>
      <c r="E18" s="4">
        <v>0</v>
      </c>
      <c r="F18" s="4">
        <v>1</v>
      </c>
      <c r="G18" s="4">
        <v>1</v>
      </c>
      <c r="H18" s="4">
        <v>1</v>
      </c>
      <c r="I18" s="10">
        <v>1</v>
      </c>
      <c r="J18" s="48">
        <v>28</v>
      </c>
      <c r="K18" s="77">
        <v>1</v>
      </c>
      <c r="L18" s="77">
        <f t="shared" si="0"/>
        <v>2</v>
      </c>
      <c r="M18" s="50">
        <v>0.112</v>
      </c>
      <c r="N18" s="80">
        <v>0.112</v>
      </c>
      <c r="O18" s="82">
        <f t="shared" si="3"/>
        <v>1</v>
      </c>
      <c r="P18" s="83">
        <f t="shared" si="1"/>
        <v>1</v>
      </c>
      <c r="Q18" s="83">
        <v>0</v>
      </c>
      <c r="R18" s="84">
        <v>0</v>
      </c>
    </row>
    <row r="19" spans="2:18" ht="18.75" x14ac:dyDescent="0.25">
      <c r="B19" s="3" t="s">
        <v>44</v>
      </c>
      <c r="C19" s="2" t="s">
        <v>350</v>
      </c>
      <c r="D19" s="5">
        <v>26</v>
      </c>
      <c r="E19" s="4">
        <v>2</v>
      </c>
      <c r="F19" s="4">
        <v>1</v>
      </c>
      <c r="G19" s="4">
        <v>3</v>
      </c>
      <c r="H19" s="4">
        <v>3</v>
      </c>
      <c r="I19" s="10">
        <v>1</v>
      </c>
      <c r="J19" s="48">
        <v>26</v>
      </c>
      <c r="K19" s="77">
        <v>1</v>
      </c>
      <c r="L19" s="77">
        <f t="shared" si="0"/>
        <v>2</v>
      </c>
      <c r="M19" s="50">
        <v>0.104</v>
      </c>
      <c r="N19" s="80">
        <v>0.104</v>
      </c>
      <c r="O19" s="82">
        <v>0</v>
      </c>
      <c r="P19" s="83">
        <f t="shared" si="1"/>
        <v>1</v>
      </c>
      <c r="Q19" s="83">
        <v>0</v>
      </c>
      <c r="R19" s="84">
        <v>0</v>
      </c>
    </row>
    <row r="20" spans="2:18" ht="18.75" x14ac:dyDescent="0.25">
      <c r="B20" s="3" t="s">
        <v>44</v>
      </c>
      <c r="C20" s="2" t="s">
        <v>358</v>
      </c>
      <c r="D20" s="5">
        <v>26</v>
      </c>
      <c r="E20" s="4">
        <v>1</v>
      </c>
      <c r="F20" s="4">
        <v>2</v>
      </c>
      <c r="G20" s="4">
        <v>0</v>
      </c>
      <c r="H20" s="4">
        <v>0</v>
      </c>
      <c r="I20" s="10">
        <v>0</v>
      </c>
      <c r="J20" s="48">
        <v>26</v>
      </c>
      <c r="K20" s="77">
        <v>1</v>
      </c>
      <c r="L20" s="77">
        <f t="shared" si="0"/>
        <v>2</v>
      </c>
      <c r="M20" s="50">
        <v>0.104</v>
      </c>
      <c r="N20" s="80">
        <v>0.104</v>
      </c>
      <c r="O20" s="82">
        <f t="shared" ref="O20:P26" si="4">K20-E20</f>
        <v>0</v>
      </c>
      <c r="P20" s="83">
        <f t="shared" si="1"/>
        <v>0</v>
      </c>
      <c r="Q20" s="83">
        <f xml:space="preserve"> M20-G20</f>
        <v>0.104</v>
      </c>
      <c r="R20" s="84">
        <f xml:space="preserve"> N20-H20</f>
        <v>0.104</v>
      </c>
    </row>
    <row r="21" spans="2:18" ht="18.75" x14ac:dyDescent="0.25">
      <c r="B21" s="3" t="s">
        <v>44</v>
      </c>
      <c r="C21" s="2" t="s">
        <v>355</v>
      </c>
      <c r="D21" s="5">
        <v>19</v>
      </c>
      <c r="E21" s="4">
        <v>1</v>
      </c>
      <c r="F21" s="4">
        <v>1</v>
      </c>
      <c r="G21" s="4">
        <v>1</v>
      </c>
      <c r="H21" s="4">
        <v>1</v>
      </c>
      <c r="I21" s="10">
        <v>1</v>
      </c>
      <c r="J21" s="48">
        <v>19</v>
      </c>
      <c r="K21" s="77">
        <v>1</v>
      </c>
      <c r="L21" s="77">
        <f t="shared" si="0"/>
        <v>2</v>
      </c>
      <c r="M21" s="50">
        <v>7.5999999999999998E-2</v>
      </c>
      <c r="N21" s="80">
        <v>7.5999999999999998E-2</v>
      </c>
      <c r="O21" s="82">
        <f t="shared" si="4"/>
        <v>0</v>
      </c>
      <c r="P21" s="83">
        <f t="shared" si="1"/>
        <v>1</v>
      </c>
      <c r="Q21" s="83">
        <v>0</v>
      </c>
      <c r="R21" s="84">
        <v>0</v>
      </c>
    </row>
    <row r="22" spans="2:18" ht="18.75" x14ac:dyDescent="0.25">
      <c r="B22" s="3" t="s">
        <v>44</v>
      </c>
      <c r="C22" s="2" t="s">
        <v>351</v>
      </c>
      <c r="D22" s="5">
        <v>12</v>
      </c>
      <c r="E22" s="4">
        <v>1</v>
      </c>
      <c r="F22" s="4">
        <v>3</v>
      </c>
      <c r="G22" s="4">
        <v>3</v>
      </c>
      <c r="H22" s="4">
        <v>3</v>
      </c>
      <c r="I22" s="10">
        <v>1</v>
      </c>
      <c r="J22" s="48">
        <v>12</v>
      </c>
      <c r="K22" s="77">
        <v>1</v>
      </c>
      <c r="L22" s="77">
        <f t="shared" si="0"/>
        <v>2</v>
      </c>
      <c r="M22" s="50">
        <v>4.8000000000000001E-2</v>
      </c>
      <c r="N22" s="80">
        <v>4.8000000000000001E-2</v>
      </c>
      <c r="O22" s="82">
        <f t="shared" si="4"/>
        <v>0</v>
      </c>
      <c r="P22" s="83">
        <v>0</v>
      </c>
      <c r="Q22" s="83">
        <v>0</v>
      </c>
      <c r="R22" s="84">
        <v>0</v>
      </c>
    </row>
    <row r="23" spans="2:18" ht="18.75" x14ac:dyDescent="0.25">
      <c r="B23" s="3" t="s">
        <v>44</v>
      </c>
      <c r="C23" s="2" t="s">
        <v>363</v>
      </c>
      <c r="D23" s="5">
        <v>11</v>
      </c>
      <c r="E23" s="4">
        <v>1</v>
      </c>
      <c r="F23" s="4">
        <v>1</v>
      </c>
      <c r="G23" s="4">
        <v>1</v>
      </c>
      <c r="H23" s="4">
        <v>1</v>
      </c>
      <c r="I23" s="10">
        <v>1</v>
      </c>
      <c r="J23" s="48">
        <v>11</v>
      </c>
      <c r="K23" s="77">
        <v>1</v>
      </c>
      <c r="L23" s="77">
        <f t="shared" si="0"/>
        <v>2</v>
      </c>
      <c r="M23" s="50">
        <v>4.3999999999999997E-2</v>
      </c>
      <c r="N23" s="80">
        <v>4.3999999999999997E-2</v>
      </c>
      <c r="O23" s="82">
        <f t="shared" si="4"/>
        <v>0</v>
      </c>
      <c r="P23" s="83">
        <f t="shared" si="4"/>
        <v>1</v>
      </c>
      <c r="Q23" s="83">
        <v>0</v>
      </c>
      <c r="R23" s="84">
        <v>0</v>
      </c>
    </row>
    <row r="24" spans="2:18" ht="18.75" x14ac:dyDescent="0.25">
      <c r="B24" s="3" t="s">
        <v>44</v>
      </c>
      <c r="C24" s="2" t="s">
        <v>362</v>
      </c>
      <c r="D24" s="5">
        <v>2</v>
      </c>
      <c r="E24" s="4">
        <v>1</v>
      </c>
      <c r="F24" s="4">
        <v>1</v>
      </c>
      <c r="G24" s="4">
        <v>0</v>
      </c>
      <c r="H24" s="4">
        <v>0</v>
      </c>
      <c r="I24" s="10">
        <v>1</v>
      </c>
      <c r="J24" s="48">
        <v>2</v>
      </c>
      <c r="K24" s="77">
        <v>1</v>
      </c>
      <c r="L24" s="77">
        <f t="shared" si="0"/>
        <v>2</v>
      </c>
      <c r="M24" s="50">
        <v>8.0000000000000002E-3</v>
      </c>
      <c r="N24" s="80">
        <v>8.0000000000000002E-3</v>
      </c>
      <c r="O24" s="82">
        <f t="shared" si="4"/>
        <v>0</v>
      </c>
      <c r="P24" s="83">
        <f t="shared" si="4"/>
        <v>1</v>
      </c>
      <c r="Q24" s="83">
        <f t="shared" ref="Q24:R26" si="5" xml:space="preserve"> M24-G24</f>
        <v>8.0000000000000002E-3</v>
      </c>
      <c r="R24" s="84">
        <f t="shared" si="5"/>
        <v>8.0000000000000002E-3</v>
      </c>
    </row>
    <row r="25" spans="2:18" ht="18.75" x14ac:dyDescent="0.25">
      <c r="B25" s="3" t="s">
        <v>44</v>
      </c>
      <c r="C25" s="2" t="s">
        <v>360</v>
      </c>
      <c r="D25" s="5">
        <v>0</v>
      </c>
      <c r="E25" s="4">
        <v>0</v>
      </c>
      <c r="F25" s="4">
        <v>0</v>
      </c>
      <c r="G25" s="4">
        <v>0</v>
      </c>
      <c r="H25" s="4">
        <v>0</v>
      </c>
      <c r="I25" s="10"/>
      <c r="J25" s="48">
        <v>0</v>
      </c>
      <c r="K25" s="77">
        <f xml:space="preserve"> J25/250</f>
        <v>0</v>
      </c>
      <c r="L25" s="77">
        <f t="shared" si="0"/>
        <v>0</v>
      </c>
      <c r="M25" s="50">
        <v>0</v>
      </c>
      <c r="N25" s="80">
        <v>0</v>
      </c>
      <c r="O25" s="82">
        <f t="shared" si="4"/>
        <v>0</v>
      </c>
      <c r="P25" s="83">
        <f t="shared" si="4"/>
        <v>0</v>
      </c>
      <c r="Q25" s="83">
        <f t="shared" si="5"/>
        <v>0</v>
      </c>
      <c r="R25" s="84">
        <f t="shared" si="5"/>
        <v>0</v>
      </c>
    </row>
    <row r="26" spans="2:18" ht="18.75" x14ac:dyDescent="0.25">
      <c r="B26" s="3" t="s">
        <v>44</v>
      </c>
      <c r="C26" s="2" t="s">
        <v>345</v>
      </c>
      <c r="D26" s="5">
        <v>0</v>
      </c>
      <c r="E26" s="4">
        <v>0</v>
      </c>
      <c r="F26" s="4">
        <v>0</v>
      </c>
      <c r="G26" s="4">
        <v>0</v>
      </c>
      <c r="H26" s="4">
        <v>0</v>
      </c>
      <c r="I26" s="10"/>
      <c r="J26" s="48">
        <v>0</v>
      </c>
      <c r="K26" s="77">
        <f xml:space="preserve"> J26/250</f>
        <v>0</v>
      </c>
      <c r="L26" s="77">
        <f t="shared" si="0"/>
        <v>0</v>
      </c>
      <c r="M26" s="50">
        <v>0</v>
      </c>
      <c r="N26" s="80">
        <v>0</v>
      </c>
      <c r="O26" s="82">
        <f t="shared" si="4"/>
        <v>0</v>
      </c>
      <c r="P26" s="83">
        <f t="shared" si="4"/>
        <v>0</v>
      </c>
      <c r="Q26" s="83">
        <f t="shared" si="5"/>
        <v>0</v>
      </c>
      <c r="R26" s="84">
        <f t="shared" si="5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"/>
  <sheetViews>
    <sheetView zoomScale="70" zoomScaleNormal="70" workbookViewId="0">
      <selection activeCell="C17" sqref="C17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7.7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2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45</v>
      </c>
      <c r="C5" s="2" t="s">
        <v>375</v>
      </c>
      <c r="D5" s="5">
        <v>3532</v>
      </c>
      <c r="E5" s="4">
        <v>4</v>
      </c>
      <c r="F5" s="4">
        <v>20</v>
      </c>
      <c r="G5" s="4">
        <v>14</v>
      </c>
      <c r="H5" s="4">
        <v>14</v>
      </c>
      <c r="I5" s="10">
        <v>7</v>
      </c>
      <c r="J5" s="48">
        <v>3532</v>
      </c>
      <c r="K5" s="77">
        <f xml:space="preserve"> J5/250</f>
        <v>14.128</v>
      </c>
      <c r="L5" s="77">
        <f t="shared" ref="L5:L13" si="0" xml:space="preserve"> K5*2</f>
        <v>28.256</v>
      </c>
      <c r="M5" s="50">
        <v>14.128</v>
      </c>
      <c r="N5" s="80">
        <v>14.128</v>
      </c>
      <c r="O5" s="82">
        <f t="shared" ref="O5:P13" si="1">K5-E5</f>
        <v>10.128</v>
      </c>
      <c r="P5" s="83">
        <f t="shared" si="1"/>
        <v>8.2560000000000002</v>
      </c>
      <c r="Q5" s="83">
        <f t="shared" ref="Q5:R5" si="2" xml:space="preserve"> M5-G5</f>
        <v>0.12800000000000011</v>
      </c>
      <c r="R5" s="84">
        <f t="shared" si="2"/>
        <v>0.12800000000000011</v>
      </c>
    </row>
    <row r="6" spans="2:18" ht="18.75" x14ac:dyDescent="0.25">
      <c r="B6" s="3" t="s">
        <v>45</v>
      </c>
      <c r="C6" s="2" t="s">
        <v>373</v>
      </c>
      <c r="D6" s="5">
        <v>1290</v>
      </c>
      <c r="E6" s="4">
        <v>2</v>
      </c>
      <c r="F6" s="4">
        <v>9</v>
      </c>
      <c r="G6" s="4">
        <v>6</v>
      </c>
      <c r="H6" s="4">
        <v>6</v>
      </c>
      <c r="I6" s="10">
        <v>3</v>
      </c>
      <c r="J6" s="48">
        <v>1290</v>
      </c>
      <c r="K6" s="77">
        <f xml:space="preserve"> J6/250</f>
        <v>5.16</v>
      </c>
      <c r="L6" s="77">
        <f t="shared" si="0"/>
        <v>10.32</v>
      </c>
      <c r="M6" s="50">
        <v>5.16</v>
      </c>
      <c r="N6" s="80">
        <v>5.16</v>
      </c>
      <c r="O6" s="82">
        <f t="shared" si="1"/>
        <v>3.16</v>
      </c>
      <c r="P6" s="83">
        <f t="shared" si="1"/>
        <v>1.3200000000000003</v>
      </c>
      <c r="Q6" s="83">
        <v>0</v>
      </c>
      <c r="R6" s="84">
        <v>0</v>
      </c>
    </row>
    <row r="7" spans="2:18" ht="18.75" x14ac:dyDescent="0.25">
      <c r="B7" s="3" t="s">
        <v>45</v>
      </c>
      <c r="C7" s="2" t="s">
        <v>374</v>
      </c>
      <c r="D7" s="5">
        <v>192</v>
      </c>
      <c r="E7" s="4">
        <v>1</v>
      </c>
      <c r="F7" s="4">
        <v>2</v>
      </c>
      <c r="G7" s="4">
        <v>1</v>
      </c>
      <c r="H7" s="4">
        <v>1</v>
      </c>
      <c r="I7" s="10">
        <v>0</v>
      </c>
      <c r="J7" s="48">
        <v>192</v>
      </c>
      <c r="K7" s="77">
        <v>1</v>
      </c>
      <c r="L7" s="77">
        <f t="shared" si="0"/>
        <v>2</v>
      </c>
      <c r="M7" s="50">
        <v>0.76800000000000002</v>
      </c>
      <c r="N7" s="80">
        <v>0.76800000000000002</v>
      </c>
      <c r="O7" s="82">
        <f t="shared" si="1"/>
        <v>0</v>
      </c>
      <c r="P7" s="83">
        <f t="shared" si="1"/>
        <v>0</v>
      </c>
      <c r="Q7" s="83">
        <v>0</v>
      </c>
      <c r="R7" s="84">
        <v>0</v>
      </c>
    </row>
    <row r="8" spans="2:18" ht="18.75" x14ac:dyDescent="0.25">
      <c r="B8" s="3" t="s">
        <v>45</v>
      </c>
      <c r="C8" s="2" t="s">
        <v>369</v>
      </c>
      <c r="D8" s="5">
        <v>91</v>
      </c>
      <c r="E8" s="4">
        <v>1</v>
      </c>
      <c r="F8" s="4">
        <v>2</v>
      </c>
      <c r="G8" s="4">
        <v>1</v>
      </c>
      <c r="H8" s="4">
        <v>1</v>
      </c>
      <c r="I8" s="10">
        <v>1</v>
      </c>
      <c r="J8" s="48">
        <v>91</v>
      </c>
      <c r="K8" s="77">
        <v>1</v>
      </c>
      <c r="L8" s="77">
        <f t="shared" si="0"/>
        <v>2</v>
      </c>
      <c r="M8" s="50">
        <v>0.36399999999999999</v>
      </c>
      <c r="N8" s="80">
        <v>0.36399999999999999</v>
      </c>
      <c r="O8" s="82">
        <f t="shared" si="1"/>
        <v>0</v>
      </c>
      <c r="P8" s="83">
        <f t="shared" si="1"/>
        <v>0</v>
      </c>
      <c r="Q8" s="83">
        <v>0</v>
      </c>
      <c r="R8" s="84">
        <v>0</v>
      </c>
    </row>
    <row r="9" spans="2:18" ht="18.75" x14ac:dyDescent="0.25">
      <c r="B9" s="3" t="s">
        <v>45</v>
      </c>
      <c r="C9" s="2" t="s">
        <v>367</v>
      </c>
      <c r="D9" s="5">
        <v>15</v>
      </c>
      <c r="E9" s="4">
        <v>0</v>
      </c>
      <c r="F9" s="4">
        <v>0</v>
      </c>
      <c r="G9" s="4">
        <v>0</v>
      </c>
      <c r="H9" s="4">
        <v>0</v>
      </c>
      <c r="I9" s="10">
        <v>0</v>
      </c>
      <c r="J9" s="48">
        <v>15</v>
      </c>
      <c r="K9" s="77">
        <v>1</v>
      </c>
      <c r="L9" s="77">
        <f t="shared" si="0"/>
        <v>2</v>
      </c>
      <c r="M9" s="50">
        <v>0.06</v>
      </c>
      <c r="N9" s="80">
        <v>0.06</v>
      </c>
      <c r="O9" s="82">
        <f t="shared" si="1"/>
        <v>1</v>
      </c>
      <c r="P9" s="83">
        <f t="shared" si="1"/>
        <v>2</v>
      </c>
      <c r="Q9" s="83">
        <f t="shared" ref="Q9:R13" si="3" xml:space="preserve"> M9-G9</f>
        <v>0.06</v>
      </c>
      <c r="R9" s="84">
        <f t="shared" si="3"/>
        <v>0.06</v>
      </c>
    </row>
    <row r="10" spans="2:18" ht="18.75" x14ac:dyDescent="0.25">
      <c r="B10" s="3" t="s">
        <v>45</v>
      </c>
      <c r="C10" s="2" t="s">
        <v>372</v>
      </c>
      <c r="D10" s="5">
        <v>9</v>
      </c>
      <c r="E10" s="4">
        <v>0</v>
      </c>
      <c r="F10" s="4">
        <v>0</v>
      </c>
      <c r="G10" s="4">
        <v>0</v>
      </c>
      <c r="H10" s="4">
        <v>0</v>
      </c>
      <c r="I10" s="10"/>
      <c r="J10" s="48">
        <v>9</v>
      </c>
      <c r="K10" s="77">
        <v>1</v>
      </c>
      <c r="L10" s="77">
        <f t="shared" si="0"/>
        <v>2</v>
      </c>
      <c r="M10" s="50">
        <v>3.5999999999999997E-2</v>
      </c>
      <c r="N10" s="80">
        <v>3.5999999999999997E-2</v>
      </c>
      <c r="O10" s="82">
        <f t="shared" si="1"/>
        <v>1</v>
      </c>
      <c r="P10" s="83">
        <f t="shared" si="1"/>
        <v>2</v>
      </c>
      <c r="Q10" s="83">
        <f t="shared" si="3"/>
        <v>3.5999999999999997E-2</v>
      </c>
      <c r="R10" s="84">
        <f t="shared" si="3"/>
        <v>3.5999999999999997E-2</v>
      </c>
    </row>
    <row r="11" spans="2:18" ht="18.75" x14ac:dyDescent="0.25">
      <c r="B11" s="3" t="s">
        <v>45</v>
      </c>
      <c r="C11" s="2" t="s">
        <v>371</v>
      </c>
      <c r="D11" s="5">
        <v>4</v>
      </c>
      <c r="E11" s="4">
        <v>0</v>
      </c>
      <c r="F11" s="4">
        <v>0</v>
      </c>
      <c r="G11" s="4">
        <v>0</v>
      </c>
      <c r="H11" s="4">
        <v>0</v>
      </c>
      <c r="I11" s="10"/>
      <c r="J11" s="48">
        <v>4</v>
      </c>
      <c r="K11" s="77">
        <v>1</v>
      </c>
      <c r="L11" s="77">
        <f t="shared" si="0"/>
        <v>2</v>
      </c>
      <c r="M11" s="50">
        <v>1.6E-2</v>
      </c>
      <c r="N11" s="80">
        <v>1.6E-2</v>
      </c>
      <c r="O11" s="82">
        <f t="shared" si="1"/>
        <v>1</v>
      </c>
      <c r="P11" s="83">
        <f t="shared" si="1"/>
        <v>2</v>
      </c>
      <c r="Q11" s="83">
        <f t="shared" si="3"/>
        <v>1.6E-2</v>
      </c>
      <c r="R11" s="84">
        <f t="shared" si="3"/>
        <v>1.6E-2</v>
      </c>
    </row>
    <row r="12" spans="2:18" ht="18.75" x14ac:dyDescent="0.25">
      <c r="B12" s="3" t="s">
        <v>45</v>
      </c>
      <c r="C12" s="2" t="s">
        <v>368</v>
      </c>
      <c r="D12" s="5">
        <v>3</v>
      </c>
      <c r="E12" s="4">
        <v>0</v>
      </c>
      <c r="F12" s="4">
        <v>0</v>
      </c>
      <c r="G12" s="4">
        <v>0</v>
      </c>
      <c r="H12" s="4">
        <v>0</v>
      </c>
      <c r="I12" s="10">
        <v>0</v>
      </c>
      <c r="J12" s="48">
        <v>3</v>
      </c>
      <c r="K12" s="77">
        <v>1</v>
      </c>
      <c r="L12" s="77">
        <f t="shared" si="0"/>
        <v>2</v>
      </c>
      <c r="M12" s="50">
        <v>1.2E-2</v>
      </c>
      <c r="N12" s="80">
        <v>1.2E-2</v>
      </c>
      <c r="O12" s="82">
        <f t="shared" si="1"/>
        <v>1</v>
      </c>
      <c r="P12" s="83">
        <f t="shared" si="1"/>
        <v>2</v>
      </c>
      <c r="Q12" s="83">
        <f t="shared" si="3"/>
        <v>1.2E-2</v>
      </c>
      <c r="R12" s="84">
        <f t="shared" si="3"/>
        <v>1.2E-2</v>
      </c>
    </row>
    <row r="13" spans="2:18" ht="18.75" x14ac:dyDescent="0.25">
      <c r="B13" s="3" t="s">
        <v>45</v>
      </c>
      <c r="C13" s="2" t="s">
        <v>370</v>
      </c>
      <c r="D13" s="5">
        <v>1</v>
      </c>
      <c r="E13" s="4">
        <v>0</v>
      </c>
      <c r="F13" s="4">
        <v>0</v>
      </c>
      <c r="G13" s="4">
        <v>0</v>
      </c>
      <c r="H13" s="4">
        <v>0</v>
      </c>
      <c r="I13" s="10">
        <v>0</v>
      </c>
      <c r="J13" s="48">
        <v>1</v>
      </c>
      <c r="K13" s="77">
        <v>1</v>
      </c>
      <c r="L13" s="77">
        <f t="shared" si="0"/>
        <v>2</v>
      </c>
      <c r="M13" s="50">
        <v>4.0000000000000001E-3</v>
      </c>
      <c r="N13" s="80">
        <v>4.0000000000000001E-3</v>
      </c>
      <c r="O13" s="82">
        <f t="shared" si="1"/>
        <v>1</v>
      </c>
      <c r="P13" s="83">
        <f t="shared" si="1"/>
        <v>2</v>
      </c>
      <c r="Q13" s="83">
        <f t="shared" si="3"/>
        <v>4.0000000000000001E-3</v>
      </c>
      <c r="R13" s="84">
        <f t="shared" si="3"/>
        <v>4.0000000000000001E-3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"/>
  <sheetViews>
    <sheetView zoomScale="70" zoomScaleNormal="70" workbookViewId="0">
      <selection activeCell="B2" sqref="B2:R2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5.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35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46</v>
      </c>
      <c r="C5" s="2" t="s">
        <v>381</v>
      </c>
      <c r="D5" s="5">
        <v>1692</v>
      </c>
      <c r="E5" s="4">
        <v>2</v>
      </c>
      <c r="F5" s="4">
        <v>6</v>
      </c>
      <c r="G5" s="4">
        <v>2</v>
      </c>
      <c r="H5" s="4">
        <v>2</v>
      </c>
      <c r="I5" s="10">
        <v>2</v>
      </c>
      <c r="J5" s="48">
        <v>1692</v>
      </c>
      <c r="K5" s="77">
        <f t="shared" ref="K5:K12" si="0" xml:space="preserve"> J5/250</f>
        <v>6.7679999999999998</v>
      </c>
      <c r="L5" s="77">
        <f t="shared" ref="L5:L14" si="1" xml:space="preserve"> K5*2</f>
        <v>13.536</v>
      </c>
      <c r="M5" s="50">
        <v>6.7679999999999998</v>
      </c>
      <c r="N5" s="80">
        <v>6.7679999999999998</v>
      </c>
      <c r="O5" s="82">
        <f t="shared" ref="O5:P14" si="2">K5-E5</f>
        <v>4.7679999999999998</v>
      </c>
      <c r="P5" s="83">
        <f t="shared" si="2"/>
        <v>7.5359999999999996</v>
      </c>
      <c r="Q5" s="83">
        <f t="shared" ref="Q5:R10" si="3" xml:space="preserve"> M5-G5</f>
        <v>4.7679999999999998</v>
      </c>
      <c r="R5" s="84">
        <f t="shared" si="3"/>
        <v>4.7679999999999998</v>
      </c>
    </row>
    <row r="6" spans="2:18" ht="18.75" x14ac:dyDescent="0.25">
      <c r="B6" s="3" t="s">
        <v>46</v>
      </c>
      <c r="C6" s="2" t="s">
        <v>383</v>
      </c>
      <c r="D6" s="5">
        <v>1327</v>
      </c>
      <c r="E6" s="4">
        <v>3</v>
      </c>
      <c r="F6" s="4">
        <v>7</v>
      </c>
      <c r="G6" s="4">
        <v>4</v>
      </c>
      <c r="H6" s="4">
        <v>4</v>
      </c>
      <c r="I6" s="10">
        <v>3</v>
      </c>
      <c r="J6" s="48">
        <v>1327</v>
      </c>
      <c r="K6" s="77">
        <f t="shared" si="0"/>
        <v>5.3079999999999998</v>
      </c>
      <c r="L6" s="77">
        <f t="shared" si="1"/>
        <v>10.616</v>
      </c>
      <c r="M6" s="50">
        <v>5.3079999999999998</v>
      </c>
      <c r="N6" s="80">
        <v>5.3079999999999998</v>
      </c>
      <c r="O6" s="82">
        <f t="shared" si="2"/>
        <v>2.3079999999999998</v>
      </c>
      <c r="P6" s="83">
        <f t="shared" si="2"/>
        <v>3.6159999999999997</v>
      </c>
      <c r="Q6" s="83">
        <f t="shared" si="3"/>
        <v>1.3079999999999998</v>
      </c>
      <c r="R6" s="84">
        <f t="shared" si="3"/>
        <v>1.3079999999999998</v>
      </c>
    </row>
    <row r="7" spans="2:18" ht="18.75" x14ac:dyDescent="0.25">
      <c r="B7" s="3" t="s">
        <v>46</v>
      </c>
      <c r="C7" s="2" t="s">
        <v>384</v>
      </c>
      <c r="D7" s="5">
        <v>1280</v>
      </c>
      <c r="E7" s="4">
        <v>1</v>
      </c>
      <c r="F7" s="4">
        <v>6</v>
      </c>
      <c r="G7" s="4">
        <v>2</v>
      </c>
      <c r="H7" s="4">
        <v>2</v>
      </c>
      <c r="I7" s="10">
        <v>2</v>
      </c>
      <c r="J7" s="48">
        <v>1280</v>
      </c>
      <c r="K7" s="77">
        <f t="shared" si="0"/>
        <v>5.12</v>
      </c>
      <c r="L7" s="77">
        <f t="shared" si="1"/>
        <v>10.24</v>
      </c>
      <c r="M7" s="50">
        <v>5.12</v>
      </c>
      <c r="N7" s="80">
        <v>5.12</v>
      </c>
      <c r="O7" s="82">
        <f t="shared" si="2"/>
        <v>4.12</v>
      </c>
      <c r="P7" s="83">
        <f t="shared" si="2"/>
        <v>4.24</v>
      </c>
      <c r="Q7" s="83">
        <f t="shared" si="3"/>
        <v>3.12</v>
      </c>
      <c r="R7" s="84">
        <f t="shared" si="3"/>
        <v>3.12</v>
      </c>
    </row>
    <row r="8" spans="2:18" ht="18.75" x14ac:dyDescent="0.25">
      <c r="B8" s="3" t="s">
        <v>46</v>
      </c>
      <c r="C8" s="2" t="s">
        <v>382</v>
      </c>
      <c r="D8" s="5">
        <v>1187</v>
      </c>
      <c r="E8" s="4">
        <v>2</v>
      </c>
      <c r="F8" s="4">
        <v>7</v>
      </c>
      <c r="G8" s="4">
        <v>2</v>
      </c>
      <c r="H8" s="4">
        <v>2</v>
      </c>
      <c r="I8" s="10">
        <v>2</v>
      </c>
      <c r="J8" s="48">
        <v>1187</v>
      </c>
      <c r="K8" s="77">
        <f t="shared" si="0"/>
        <v>4.7480000000000002</v>
      </c>
      <c r="L8" s="77">
        <f t="shared" si="1"/>
        <v>9.4960000000000004</v>
      </c>
      <c r="M8" s="50">
        <v>4.7480000000000002</v>
      </c>
      <c r="N8" s="80">
        <v>4.7480000000000002</v>
      </c>
      <c r="O8" s="82">
        <f t="shared" si="2"/>
        <v>2.7480000000000002</v>
      </c>
      <c r="P8" s="83">
        <f t="shared" si="2"/>
        <v>2.4960000000000004</v>
      </c>
      <c r="Q8" s="83">
        <f t="shared" si="3"/>
        <v>2.7480000000000002</v>
      </c>
      <c r="R8" s="84">
        <f t="shared" si="3"/>
        <v>2.7480000000000002</v>
      </c>
    </row>
    <row r="9" spans="2:18" ht="18.75" x14ac:dyDescent="0.25">
      <c r="B9" s="3" t="s">
        <v>46</v>
      </c>
      <c r="C9" s="2" t="s">
        <v>817</v>
      </c>
      <c r="D9" s="5">
        <v>955</v>
      </c>
      <c r="E9" s="4">
        <v>1</v>
      </c>
      <c r="F9" s="4">
        <v>6</v>
      </c>
      <c r="G9" s="4">
        <v>3</v>
      </c>
      <c r="H9" s="4">
        <v>3</v>
      </c>
      <c r="I9" s="10">
        <v>2</v>
      </c>
      <c r="J9" s="48">
        <v>955</v>
      </c>
      <c r="K9" s="77">
        <f t="shared" si="0"/>
        <v>3.82</v>
      </c>
      <c r="L9" s="77">
        <f t="shared" si="1"/>
        <v>7.64</v>
      </c>
      <c r="M9" s="50">
        <v>3.82</v>
      </c>
      <c r="N9" s="80">
        <v>3.82</v>
      </c>
      <c r="O9" s="82">
        <f t="shared" si="2"/>
        <v>2.82</v>
      </c>
      <c r="P9" s="83">
        <f t="shared" si="2"/>
        <v>1.6399999999999997</v>
      </c>
      <c r="Q9" s="83">
        <f t="shared" si="3"/>
        <v>0.81999999999999984</v>
      </c>
      <c r="R9" s="84">
        <f t="shared" si="3"/>
        <v>0.81999999999999984</v>
      </c>
    </row>
    <row r="10" spans="2:18" ht="18.75" x14ac:dyDescent="0.25">
      <c r="B10" s="3" t="s">
        <v>46</v>
      </c>
      <c r="C10" s="2" t="s">
        <v>378</v>
      </c>
      <c r="D10" s="5">
        <v>801</v>
      </c>
      <c r="E10" s="4">
        <v>2</v>
      </c>
      <c r="F10" s="4">
        <v>2</v>
      </c>
      <c r="G10" s="4">
        <v>1</v>
      </c>
      <c r="H10" s="4">
        <v>1</v>
      </c>
      <c r="I10" s="10">
        <v>2</v>
      </c>
      <c r="J10" s="48">
        <v>801</v>
      </c>
      <c r="K10" s="77">
        <f t="shared" si="0"/>
        <v>3.2040000000000002</v>
      </c>
      <c r="L10" s="77">
        <f t="shared" si="1"/>
        <v>6.4080000000000004</v>
      </c>
      <c r="M10" s="50">
        <v>3.2040000000000002</v>
      </c>
      <c r="N10" s="80">
        <v>3.2040000000000002</v>
      </c>
      <c r="O10" s="82">
        <f t="shared" si="2"/>
        <v>1.2040000000000002</v>
      </c>
      <c r="P10" s="83">
        <f t="shared" si="2"/>
        <v>4.4080000000000004</v>
      </c>
      <c r="Q10" s="83">
        <f t="shared" si="3"/>
        <v>2.2040000000000002</v>
      </c>
      <c r="R10" s="84">
        <f t="shared" si="3"/>
        <v>2.2040000000000002</v>
      </c>
    </row>
    <row r="11" spans="2:18" ht="18.75" x14ac:dyDescent="0.25">
      <c r="B11" s="3" t="s">
        <v>46</v>
      </c>
      <c r="C11" s="2" t="s">
        <v>377</v>
      </c>
      <c r="D11" s="5">
        <v>369</v>
      </c>
      <c r="E11" s="4">
        <v>3</v>
      </c>
      <c r="F11" s="4">
        <v>2</v>
      </c>
      <c r="G11" s="4">
        <v>2</v>
      </c>
      <c r="H11" s="4">
        <v>2</v>
      </c>
      <c r="I11" s="10">
        <v>1</v>
      </c>
      <c r="J11" s="48">
        <v>369</v>
      </c>
      <c r="K11" s="77">
        <f t="shared" si="0"/>
        <v>1.476</v>
      </c>
      <c r="L11" s="77">
        <f t="shared" si="1"/>
        <v>2.952</v>
      </c>
      <c r="M11" s="50">
        <v>1.476</v>
      </c>
      <c r="N11" s="80">
        <v>1.476</v>
      </c>
      <c r="O11" s="82">
        <v>0</v>
      </c>
      <c r="P11" s="83">
        <f t="shared" si="2"/>
        <v>0.95199999999999996</v>
      </c>
      <c r="Q11" s="83">
        <v>0</v>
      </c>
      <c r="R11" s="84">
        <v>0</v>
      </c>
    </row>
    <row r="12" spans="2:18" ht="18.75" x14ac:dyDescent="0.25">
      <c r="B12" s="3" t="s">
        <v>46</v>
      </c>
      <c r="C12" s="2" t="s">
        <v>376</v>
      </c>
      <c r="D12" s="5">
        <v>270</v>
      </c>
      <c r="E12" s="4">
        <v>1</v>
      </c>
      <c r="F12" s="4">
        <v>1</v>
      </c>
      <c r="G12" s="4">
        <v>2</v>
      </c>
      <c r="H12" s="4">
        <v>2</v>
      </c>
      <c r="I12" s="10">
        <v>1</v>
      </c>
      <c r="J12" s="48">
        <v>270</v>
      </c>
      <c r="K12" s="77">
        <f t="shared" si="0"/>
        <v>1.08</v>
      </c>
      <c r="L12" s="77">
        <f t="shared" si="1"/>
        <v>2.16</v>
      </c>
      <c r="M12" s="50">
        <v>1.08</v>
      </c>
      <c r="N12" s="80">
        <v>1.08</v>
      </c>
      <c r="O12" s="82">
        <f>K12-E12</f>
        <v>8.0000000000000071E-2</v>
      </c>
      <c r="P12" s="83">
        <f t="shared" si="2"/>
        <v>1.1600000000000001</v>
      </c>
      <c r="Q12" s="83">
        <v>0</v>
      </c>
      <c r="R12" s="84">
        <v>0</v>
      </c>
    </row>
    <row r="13" spans="2:18" ht="18.75" x14ac:dyDescent="0.25">
      <c r="B13" s="3" t="s">
        <v>46</v>
      </c>
      <c r="C13" s="2" t="s">
        <v>380</v>
      </c>
      <c r="D13" s="5">
        <v>127</v>
      </c>
      <c r="E13" s="4">
        <v>1</v>
      </c>
      <c r="F13" s="4">
        <v>2</v>
      </c>
      <c r="G13" s="4">
        <v>2</v>
      </c>
      <c r="H13" s="4">
        <v>2</v>
      </c>
      <c r="I13" s="10">
        <v>1</v>
      </c>
      <c r="J13" s="48">
        <v>127</v>
      </c>
      <c r="K13" s="77">
        <v>1</v>
      </c>
      <c r="L13" s="77">
        <f t="shared" si="1"/>
        <v>2</v>
      </c>
      <c r="M13" s="50">
        <v>0.50800000000000001</v>
      </c>
      <c r="N13" s="80">
        <v>0.50800000000000001</v>
      </c>
      <c r="O13" s="82">
        <f>K13-E13</f>
        <v>0</v>
      </c>
      <c r="P13" s="83">
        <f t="shared" si="2"/>
        <v>0</v>
      </c>
      <c r="Q13" s="83">
        <v>0</v>
      </c>
      <c r="R13" s="84">
        <v>0</v>
      </c>
    </row>
    <row r="14" spans="2:18" ht="18.75" x14ac:dyDescent="0.25">
      <c r="B14" s="3" t="s">
        <v>46</v>
      </c>
      <c r="C14" s="2" t="s">
        <v>379</v>
      </c>
      <c r="D14" s="5">
        <v>102</v>
      </c>
      <c r="E14" s="4">
        <v>1</v>
      </c>
      <c r="F14" s="4">
        <v>1</v>
      </c>
      <c r="G14" s="4">
        <v>1</v>
      </c>
      <c r="H14" s="4">
        <v>1</v>
      </c>
      <c r="I14" s="10">
        <v>1</v>
      </c>
      <c r="J14" s="48">
        <v>102</v>
      </c>
      <c r="K14" s="77">
        <v>1</v>
      </c>
      <c r="L14" s="77">
        <f t="shared" si="1"/>
        <v>2</v>
      </c>
      <c r="M14" s="50">
        <v>0.40799999999999997</v>
      </c>
      <c r="N14" s="80">
        <v>0.40799999999999997</v>
      </c>
      <c r="O14" s="82">
        <f>K14-E14</f>
        <v>0</v>
      </c>
      <c r="P14" s="83">
        <f t="shared" si="2"/>
        <v>1</v>
      </c>
      <c r="Q14" s="83">
        <v>0</v>
      </c>
      <c r="R14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zoomScale="70" zoomScaleNormal="70" workbookViewId="0">
      <selection activeCell="B2" sqref="B2:R2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7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47</v>
      </c>
      <c r="C5" s="2" t="s">
        <v>385</v>
      </c>
      <c r="D5" s="5">
        <v>378</v>
      </c>
      <c r="E5" s="4">
        <v>1</v>
      </c>
      <c r="F5" s="4">
        <v>9</v>
      </c>
      <c r="G5" s="4">
        <v>3</v>
      </c>
      <c r="H5" s="4">
        <v>3</v>
      </c>
      <c r="I5" s="10">
        <v>2</v>
      </c>
      <c r="J5" s="48">
        <v>378</v>
      </c>
      <c r="K5" s="77">
        <f xml:space="preserve"> J5/250</f>
        <v>1.512</v>
      </c>
      <c r="L5" s="77">
        <f t="shared" ref="L5:L19" si="0" xml:space="preserve"> K5*2</f>
        <v>3.024</v>
      </c>
      <c r="M5" s="50">
        <v>1.512</v>
      </c>
      <c r="N5" s="80">
        <v>1.512</v>
      </c>
      <c r="O5" s="82">
        <f>K5-E5</f>
        <v>0.51200000000000001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47</v>
      </c>
      <c r="C6" s="2" t="s">
        <v>390</v>
      </c>
      <c r="D6" s="5">
        <v>377</v>
      </c>
      <c r="E6" s="4">
        <v>2</v>
      </c>
      <c r="F6" s="4">
        <v>7</v>
      </c>
      <c r="G6" s="4">
        <v>6</v>
      </c>
      <c r="H6" s="4">
        <v>6</v>
      </c>
      <c r="I6" s="10">
        <v>3</v>
      </c>
      <c r="J6" s="48">
        <v>377</v>
      </c>
      <c r="K6" s="77">
        <f xml:space="preserve"> J6/250</f>
        <v>1.508</v>
      </c>
      <c r="L6" s="77">
        <f t="shared" si="0"/>
        <v>3.016</v>
      </c>
      <c r="M6" s="50">
        <v>1.508</v>
      </c>
      <c r="N6" s="80">
        <v>1.508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47</v>
      </c>
      <c r="C7" s="2" t="s">
        <v>389</v>
      </c>
      <c r="D7" s="5">
        <v>264</v>
      </c>
      <c r="E7" s="4">
        <v>2</v>
      </c>
      <c r="F7" s="4">
        <v>8</v>
      </c>
      <c r="G7" s="4">
        <v>4</v>
      </c>
      <c r="H7" s="4">
        <v>4</v>
      </c>
      <c r="I7" s="10">
        <v>3</v>
      </c>
      <c r="J7" s="48">
        <v>264</v>
      </c>
      <c r="K7" s="77">
        <f xml:space="preserve"> J7/250</f>
        <v>1.056</v>
      </c>
      <c r="L7" s="77">
        <f t="shared" si="0"/>
        <v>2.1120000000000001</v>
      </c>
      <c r="M7" s="50">
        <v>1.056</v>
      </c>
      <c r="N7" s="80">
        <v>1.056</v>
      </c>
      <c r="O7" s="82"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47</v>
      </c>
      <c r="C8" s="2" t="s">
        <v>392</v>
      </c>
      <c r="D8" s="5">
        <v>131</v>
      </c>
      <c r="E8" s="4">
        <v>1</v>
      </c>
      <c r="F8" s="4">
        <v>3</v>
      </c>
      <c r="G8" s="4">
        <v>2</v>
      </c>
      <c r="H8" s="4">
        <v>2</v>
      </c>
      <c r="I8" s="10">
        <v>1</v>
      </c>
      <c r="J8" s="48">
        <v>131</v>
      </c>
      <c r="K8" s="77">
        <v>1</v>
      </c>
      <c r="L8" s="77">
        <f t="shared" si="0"/>
        <v>2</v>
      </c>
      <c r="M8" s="50">
        <v>0.52400000000000002</v>
      </c>
      <c r="N8" s="80">
        <v>0.52400000000000002</v>
      </c>
      <c r="O8" s="82">
        <f t="shared" ref="O8:P19" si="1">K8-E8</f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47</v>
      </c>
      <c r="C9" s="2" t="s">
        <v>387</v>
      </c>
      <c r="D9" s="5">
        <v>91</v>
      </c>
      <c r="E9" s="4">
        <v>1</v>
      </c>
      <c r="F9" s="4">
        <v>3</v>
      </c>
      <c r="G9" s="4">
        <v>2</v>
      </c>
      <c r="H9" s="4">
        <v>2</v>
      </c>
      <c r="I9" s="10">
        <v>1</v>
      </c>
      <c r="J9" s="48">
        <v>91</v>
      </c>
      <c r="K9" s="77">
        <v>1</v>
      </c>
      <c r="L9" s="77">
        <f t="shared" si="0"/>
        <v>2</v>
      </c>
      <c r="M9" s="50">
        <v>0.36399999999999999</v>
      </c>
      <c r="N9" s="80">
        <v>0.36399999999999999</v>
      </c>
      <c r="O9" s="82">
        <f t="shared" si="1"/>
        <v>0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47</v>
      </c>
      <c r="C10" s="2" t="s">
        <v>391</v>
      </c>
      <c r="D10" s="5">
        <v>83</v>
      </c>
      <c r="E10" s="4">
        <v>1</v>
      </c>
      <c r="F10" s="4">
        <v>2</v>
      </c>
      <c r="G10" s="4">
        <v>1</v>
      </c>
      <c r="H10" s="4">
        <v>1</v>
      </c>
      <c r="I10" s="10">
        <v>1</v>
      </c>
      <c r="J10" s="48">
        <v>83</v>
      </c>
      <c r="K10" s="77">
        <v>1</v>
      </c>
      <c r="L10" s="77">
        <f t="shared" si="0"/>
        <v>2</v>
      </c>
      <c r="M10" s="50">
        <v>0.33200000000000002</v>
      </c>
      <c r="N10" s="80">
        <v>0.33200000000000002</v>
      </c>
      <c r="O10" s="82">
        <f t="shared" si="1"/>
        <v>0</v>
      </c>
      <c r="P10" s="83">
        <f>L10-F10</f>
        <v>0</v>
      </c>
      <c r="Q10" s="83">
        <v>0</v>
      </c>
      <c r="R10" s="84">
        <v>0</v>
      </c>
    </row>
    <row r="11" spans="2:18" ht="18.75" x14ac:dyDescent="0.25">
      <c r="B11" s="3" t="s">
        <v>47</v>
      </c>
      <c r="C11" s="2" t="s">
        <v>388</v>
      </c>
      <c r="D11" s="5">
        <v>79</v>
      </c>
      <c r="E11" s="4">
        <v>1</v>
      </c>
      <c r="F11" s="4">
        <v>3</v>
      </c>
      <c r="G11" s="4">
        <v>1</v>
      </c>
      <c r="H11" s="4">
        <v>1</v>
      </c>
      <c r="I11" s="10">
        <v>1</v>
      </c>
      <c r="J11" s="48">
        <v>79</v>
      </c>
      <c r="K11" s="77">
        <v>1</v>
      </c>
      <c r="L11" s="77">
        <f t="shared" si="0"/>
        <v>2</v>
      </c>
      <c r="M11" s="50">
        <v>0.316</v>
      </c>
      <c r="N11" s="80">
        <v>0.316</v>
      </c>
      <c r="O11" s="82">
        <f t="shared" si="1"/>
        <v>0</v>
      </c>
      <c r="P11" s="83">
        <v>0</v>
      </c>
      <c r="Q11" s="83">
        <v>0</v>
      </c>
      <c r="R11" s="84">
        <v>0</v>
      </c>
    </row>
    <row r="12" spans="2:18" ht="18.75" x14ac:dyDescent="0.25">
      <c r="B12" s="3" t="s">
        <v>47</v>
      </c>
      <c r="C12" s="2" t="s">
        <v>386</v>
      </c>
      <c r="D12" s="5">
        <v>78</v>
      </c>
      <c r="E12" s="4">
        <v>1</v>
      </c>
      <c r="F12" s="4">
        <v>2</v>
      </c>
      <c r="G12" s="4">
        <v>2</v>
      </c>
      <c r="H12" s="4">
        <v>2</v>
      </c>
      <c r="I12" s="10">
        <v>1</v>
      </c>
      <c r="J12" s="48">
        <v>78</v>
      </c>
      <c r="K12" s="77">
        <v>1</v>
      </c>
      <c r="L12" s="77">
        <f t="shared" si="0"/>
        <v>2</v>
      </c>
      <c r="M12" s="50">
        <v>0.312</v>
      </c>
      <c r="N12" s="80">
        <v>0.312</v>
      </c>
      <c r="O12" s="82">
        <f t="shared" si="1"/>
        <v>0</v>
      </c>
      <c r="P12" s="83">
        <f t="shared" si="1"/>
        <v>0</v>
      </c>
      <c r="Q12" s="83">
        <v>0</v>
      </c>
      <c r="R12" s="84">
        <v>0</v>
      </c>
    </row>
    <row r="13" spans="2:18" ht="18.75" x14ac:dyDescent="0.25">
      <c r="B13" s="3" t="s">
        <v>47</v>
      </c>
      <c r="C13" s="2" t="s">
        <v>393</v>
      </c>
      <c r="D13" s="5">
        <v>22</v>
      </c>
      <c r="E13" s="4">
        <v>1</v>
      </c>
      <c r="F13" s="4">
        <v>2</v>
      </c>
      <c r="G13" s="4">
        <v>1</v>
      </c>
      <c r="H13" s="4">
        <v>1</v>
      </c>
      <c r="I13" s="10">
        <v>0</v>
      </c>
      <c r="J13" s="48">
        <v>22</v>
      </c>
      <c r="K13" s="77">
        <v>1</v>
      </c>
      <c r="L13" s="77">
        <f t="shared" si="0"/>
        <v>2</v>
      </c>
      <c r="M13" s="50">
        <v>8.7999999999999995E-2</v>
      </c>
      <c r="N13" s="80">
        <v>8.7999999999999995E-2</v>
      </c>
      <c r="O13" s="82">
        <f t="shared" si="1"/>
        <v>0</v>
      </c>
      <c r="P13" s="83">
        <f t="shared" si="1"/>
        <v>0</v>
      </c>
      <c r="Q13" s="83">
        <v>0</v>
      </c>
      <c r="R13" s="84">
        <v>0</v>
      </c>
    </row>
    <row r="14" spans="2:18" ht="18.75" x14ac:dyDescent="0.25">
      <c r="B14" s="3" t="s">
        <v>47</v>
      </c>
      <c r="C14" s="2" t="s">
        <v>829</v>
      </c>
      <c r="D14" s="5">
        <v>1</v>
      </c>
      <c r="E14" s="4">
        <v>0</v>
      </c>
      <c r="F14" s="4">
        <v>2</v>
      </c>
      <c r="G14" s="4">
        <v>0</v>
      </c>
      <c r="H14" s="4">
        <v>0</v>
      </c>
      <c r="I14" s="10">
        <v>0</v>
      </c>
      <c r="J14" s="48">
        <v>1</v>
      </c>
      <c r="K14" s="77">
        <v>1</v>
      </c>
      <c r="L14" s="77">
        <f t="shared" si="0"/>
        <v>2</v>
      </c>
      <c r="M14" s="50">
        <v>4.0000000000000001E-3</v>
      </c>
      <c r="N14" s="80">
        <v>4.0000000000000001E-3</v>
      </c>
      <c r="O14" s="82">
        <f t="shared" si="1"/>
        <v>1</v>
      </c>
      <c r="P14" s="83">
        <f t="shared" si="1"/>
        <v>0</v>
      </c>
      <c r="Q14" s="83">
        <f t="shared" ref="Q14:R19" si="2" xml:space="preserve"> M14-G14</f>
        <v>4.0000000000000001E-3</v>
      </c>
      <c r="R14" s="84">
        <f t="shared" si="2"/>
        <v>4.0000000000000001E-3</v>
      </c>
    </row>
    <row r="15" spans="2:18" ht="18.75" x14ac:dyDescent="0.25">
      <c r="B15" s="3" t="s">
        <v>47</v>
      </c>
      <c r="C15" s="2" t="s">
        <v>828</v>
      </c>
      <c r="D15" s="5">
        <v>0</v>
      </c>
      <c r="E15" s="4">
        <v>0</v>
      </c>
      <c r="F15" s="4">
        <v>0</v>
      </c>
      <c r="G15" s="4">
        <v>0</v>
      </c>
      <c r="H15" s="4">
        <v>0</v>
      </c>
      <c r="I15" s="10">
        <v>0</v>
      </c>
      <c r="J15" s="48">
        <v>0</v>
      </c>
      <c r="K15" s="77">
        <f t="shared" ref="K15:K19" si="3" xml:space="preserve"> J15/250</f>
        <v>0</v>
      </c>
      <c r="L15" s="77">
        <f t="shared" si="0"/>
        <v>0</v>
      </c>
      <c r="M15" s="50">
        <v>0</v>
      </c>
      <c r="N15" s="80">
        <v>0</v>
      </c>
      <c r="O15" s="82">
        <f t="shared" si="1"/>
        <v>0</v>
      </c>
      <c r="P15" s="83">
        <f t="shared" si="1"/>
        <v>0</v>
      </c>
      <c r="Q15" s="83">
        <f t="shared" si="2"/>
        <v>0</v>
      </c>
      <c r="R15" s="84">
        <f t="shared" si="2"/>
        <v>0</v>
      </c>
    </row>
    <row r="16" spans="2:18" ht="18.75" x14ac:dyDescent="0.25">
      <c r="B16" s="3" t="s">
        <v>47</v>
      </c>
      <c r="C16" s="2" t="s">
        <v>830</v>
      </c>
      <c r="D16" s="5">
        <v>0</v>
      </c>
      <c r="E16" s="4">
        <v>0</v>
      </c>
      <c r="F16" s="4">
        <v>0</v>
      </c>
      <c r="G16" s="4">
        <v>0</v>
      </c>
      <c r="H16" s="4">
        <v>0</v>
      </c>
      <c r="I16" s="10">
        <v>0</v>
      </c>
      <c r="J16" s="48">
        <v>0</v>
      </c>
      <c r="K16" s="77">
        <f t="shared" si="3"/>
        <v>0</v>
      </c>
      <c r="L16" s="77">
        <f t="shared" si="0"/>
        <v>0</v>
      </c>
      <c r="M16" s="50">
        <v>0</v>
      </c>
      <c r="N16" s="80">
        <v>0</v>
      </c>
      <c r="O16" s="82">
        <f t="shared" si="1"/>
        <v>0</v>
      </c>
      <c r="P16" s="83">
        <f t="shared" si="1"/>
        <v>0</v>
      </c>
      <c r="Q16" s="83">
        <f t="shared" si="2"/>
        <v>0</v>
      </c>
      <c r="R16" s="84">
        <f t="shared" si="2"/>
        <v>0</v>
      </c>
    </row>
    <row r="17" spans="2:18" ht="18.75" x14ac:dyDescent="0.25">
      <c r="B17" s="3" t="s">
        <v>47</v>
      </c>
      <c r="C17" s="2" t="s">
        <v>831</v>
      </c>
      <c r="D17" s="5">
        <v>0</v>
      </c>
      <c r="E17" s="4">
        <v>0</v>
      </c>
      <c r="F17" s="4">
        <v>0</v>
      </c>
      <c r="G17" s="4">
        <v>0</v>
      </c>
      <c r="H17" s="4">
        <v>0</v>
      </c>
      <c r="I17" s="10">
        <v>0</v>
      </c>
      <c r="J17" s="48">
        <v>0</v>
      </c>
      <c r="K17" s="77">
        <f t="shared" si="3"/>
        <v>0</v>
      </c>
      <c r="L17" s="77">
        <f t="shared" si="0"/>
        <v>0</v>
      </c>
      <c r="M17" s="50">
        <v>0</v>
      </c>
      <c r="N17" s="80">
        <v>0</v>
      </c>
      <c r="O17" s="82">
        <f t="shared" si="1"/>
        <v>0</v>
      </c>
      <c r="P17" s="83">
        <f t="shared" si="1"/>
        <v>0</v>
      </c>
      <c r="Q17" s="83">
        <f t="shared" si="2"/>
        <v>0</v>
      </c>
      <c r="R17" s="84">
        <f t="shared" si="2"/>
        <v>0</v>
      </c>
    </row>
    <row r="18" spans="2:18" ht="18.75" x14ac:dyDescent="0.25">
      <c r="B18" s="3" t="s">
        <v>47</v>
      </c>
      <c r="C18" s="2" t="s">
        <v>842</v>
      </c>
      <c r="D18" s="5">
        <v>0</v>
      </c>
      <c r="E18" s="4">
        <v>0</v>
      </c>
      <c r="F18" s="4">
        <v>0</v>
      </c>
      <c r="G18" s="4">
        <v>0</v>
      </c>
      <c r="H18" s="4">
        <v>0</v>
      </c>
      <c r="I18" s="10">
        <v>0</v>
      </c>
      <c r="J18" s="48">
        <v>0</v>
      </c>
      <c r="K18" s="77">
        <f t="shared" si="3"/>
        <v>0</v>
      </c>
      <c r="L18" s="77">
        <f t="shared" si="0"/>
        <v>0</v>
      </c>
      <c r="M18" s="50">
        <v>0</v>
      </c>
      <c r="N18" s="80">
        <v>0</v>
      </c>
      <c r="O18" s="82">
        <f t="shared" si="1"/>
        <v>0</v>
      </c>
      <c r="P18" s="83">
        <f t="shared" si="1"/>
        <v>0</v>
      </c>
      <c r="Q18" s="83">
        <f t="shared" si="2"/>
        <v>0</v>
      </c>
      <c r="R18" s="84">
        <f t="shared" si="2"/>
        <v>0</v>
      </c>
    </row>
    <row r="19" spans="2:18" ht="18.75" x14ac:dyDescent="0.25">
      <c r="B19" s="3" t="s">
        <v>47</v>
      </c>
      <c r="C19" s="2" t="s">
        <v>843</v>
      </c>
      <c r="D19" s="5">
        <v>0</v>
      </c>
      <c r="E19" s="4">
        <v>0</v>
      </c>
      <c r="F19" s="4">
        <v>0</v>
      </c>
      <c r="G19" s="4">
        <v>0</v>
      </c>
      <c r="H19" s="4">
        <v>0</v>
      </c>
      <c r="I19" s="10">
        <v>0</v>
      </c>
      <c r="J19" s="48">
        <v>0</v>
      </c>
      <c r="K19" s="77">
        <f t="shared" si="3"/>
        <v>0</v>
      </c>
      <c r="L19" s="77">
        <f t="shared" si="0"/>
        <v>0</v>
      </c>
      <c r="M19" s="50">
        <v>0</v>
      </c>
      <c r="N19" s="80">
        <v>0</v>
      </c>
      <c r="O19" s="82">
        <f t="shared" si="1"/>
        <v>0</v>
      </c>
      <c r="P19" s="83">
        <f t="shared" si="1"/>
        <v>0</v>
      </c>
      <c r="Q19" s="83">
        <f t="shared" si="2"/>
        <v>0</v>
      </c>
      <c r="R19" s="84">
        <f t="shared" si="2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"/>
  <sheetViews>
    <sheetView zoomScale="80" zoomScaleNormal="80" workbookViewId="0">
      <selection activeCell="B2" sqref="B2:R10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1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48</v>
      </c>
      <c r="C5" s="2" t="s">
        <v>397</v>
      </c>
      <c r="D5" s="5">
        <v>303</v>
      </c>
      <c r="E5" s="4">
        <v>2</v>
      </c>
      <c r="F5" s="4">
        <v>4</v>
      </c>
      <c r="G5" s="4">
        <v>2</v>
      </c>
      <c r="H5" s="4">
        <v>2</v>
      </c>
      <c r="I5" s="10">
        <v>2</v>
      </c>
      <c r="J5" s="48">
        <v>303</v>
      </c>
      <c r="K5" s="77">
        <f t="shared" ref="K5" si="0" xml:space="preserve"> J5/250</f>
        <v>1.212</v>
      </c>
      <c r="L5" s="77">
        <f t="shared" ref="L5:L10" si="1" xml:space="preserve"> K5*2</f>
        <v>2.4239999999999999</v>
      </c>
      <c r="M5" s="50">
        <v>1.212</v>
      </c>
      <c r="N5" s="80">
        <v>1.212</v>
      </c>
      <c r="O5" s="82">
        <v>0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48</v>
      </c>
      <c r="C6" s="2" t="s">
        <v>398</v>
      </c>
      <c r="D6" s="5">
        <v>43</v>
      </c>
      <c r="E6" s="4">
        <v>1</v>
      </c>
      <c r="F6" s="4">
        <v>1</v>
      </c>
      <c r="G6" s="4">
        <v>1</v>
      </c>
      <c r="H6" s="4">
        <v>1</v>
      </c>
      <c r="I6" s="10">
        <v>1</v>
      </c>
      <c r="J6" s="48">
        <v>43</v>
      </c>
      <c r="K6" s="77">
        <v>1</v>
      </c>
      <c r="L6" s="77">
        <f t="shared" si="1"/>
        <v>2</v>
      </c>
      <c r="M6" s="50">
        <v>0.17199999999999999</v>
      </c>
      <c r="N6" s="80">
        <v>0.17199999999999999</v>
      </c>
      <c r="O6" s="82">
        <f t="shared" ref="O6:P10" si="2">K6-E6</f>
        <v>0</v>
      </c>
      <c r="P6" s="83">
        <f t="shared" si="2"/>
        <v>1</v>
      </c>
      <c r="Q6" s="83">
        <v>0</v>
      </c>
      <c r="R6" s="84">
        <v>0</v>
      </c>
    </row>
    <row r="7" spans="2:18" ht="18.75" x14ac:dyDescent="0.25">
      <c r="B7" s="3" t="s">
        <v>48</v>
      </c>
      <c r="C7" s="2" t="s">
        <v>394</v>
      </c>
      <c r="D7" s="5">
        <v>41</v>
      </c>
      <c r="E7" s="4">
        <v>1</v>
      </c>
      <c r="F7" s="4">
        <v>1</v>
      </c>
      <c r="G7" s="4">
        <v>1</v>
      </c>
      <c r="H7" s="4">
        <v>1</v>
      </c>
      <c r="I7" s="10">
        <v>1</v>
      </c>
      <c r="J7" s="48">
        <v>41</v>
      </c>
      <c r="K7" s="77">
        <v>1</v>
      </c>
      <c r="L7" s="77">
        <f t="shared" si="1"/>
        <v>2</v>
      </c>
      <c r="M7" s="50">
        <v>0.16400000000000001</v>
      </c>
      <c r="N7" s="80">
        <v>0.16400000000000001</v>
      </c>
      <c r="O7" s="82">
        <f t="shared" si="2"/>
        <v>0</v>
      </c>
      <c r="P7" s="83">
        <f t="shared" si="2"/>
        <v>1</v>
      </c>
      <c r="Q7" s="83">
        <v>0</v>
      </c>
      <c r="R7" s="84">
        <v>0</v>
      </c>
    </row>
    <row r="8" spans="2:18" ht="18.75" x14ac:dyDescent="0.25">
      <c r="B8" s="3" t="s">
        <v>48</v>
      </c>
      <c r="C8" s="2" t="s">
        <v>396</v>
      </c>
      <c r="D8" s="5">
        <v>22</v>
      </c>
      <c r="E8" s="4">
        <v>1</v>
      </c>
      <c r="F8" s="4">
        <v>1</v>
      </c>
      <c r="G8" s="4">
        <v>0</v>
      </c>
      <c r="H8" s="4">
        <v>0</v>
      </c>
      <c r="I8" s="10"/>
      <c r="J8" s="48">
        <v>22</v>
      </c>
      <c r="K8" s="77">
        <v>1</v>
      </c>
      <c r="L8" s="77">
        <f t="shared" si="1"/>
        <v>2</v>
      </c>
      <c r="M8" s="50">
        <v>8.7999999999999995E-2</v>
      </c>
      <c r="N8" s="80">
        <v>8.7999999999999995E-2</v>
      </c>
      <c r="O8" s="82">
        <f t="shared" si="2"/>
        <v>0</v>
      </c>
      <c r="P8" s="83">
        <f t="shared" si="2"/>
        <v>1</v>
      </c>
      <c r="Q8" s="83">
        <f xml:space="preserve"> M8-G8</f>
        <v>8.7999999999999995E-2</v>
      </c>
      <c r="R8" s="84">
        <f xml:space="preserve"> N8-H8</f>
        <v>8.7999999999999995E-2</v>
      </c>
    </row>
    <row r="9" spans="2:18" ht="18.75" x14ac:dyDescent="0.25">
      <c r="B9" s="3" t="s">
        <v>48</v>
      </c>
      <c r="C9" s="2" t="s">
        <v>399</v>
      </c>
      <c r="D9" s="5">
        <v>18</v>
      </c>
      <c r="E9" s="4">
        <v>1</v>
      </c>
      <c r="F9" s="4">
        <v>1</v>
      </c>
      <c r="G9" s="4">
        <v>0</v>
      </c>
      <c r="H9" s="4">
        <v>0</v>
      </c>
      <c r="I9" s="10">
        <v>0</v>
      </c>
      <c r="J9" s="48">
        <v>18</v>
      </c>
      <c r="K9" s="77">
        <v>1</v>
      </c>
      <c r="L9" s="77">
        <f t="shared" si="1"/>
        <v>2</v>
      </c>
      <c r="M9" s="50">
        <v>7.1999999999999995E-2</v>
      </c>
      <c r="N9" s="80">
        <v>7.1999999999999995E-2</v>
      </c>
      <c r="O9" s="82">
        <f t="shared" si="2"/>
        <v>0</v>
      </c>
      <c r="P9" s="83">
        <f t="shared" si="2"/>
        <v>1</v>
      </c>
      <c r="Q9" s="83">
        <f xml:space="preserve"> M9-G9</f>
        <v>7.1999999999999995E-2</v>
      </c>
      <c r="R9" s="84">
        <f xml:space="preserve"> N9-H9</f>
        <v>7.1999999999999995E-2</v>
      </c>
    </row>
    <row r="10" spans="2:18" ht="18.75" x14ac:dyDescent="0.25">
      <c r="B10" s="3" t="s">
        <v>48</v>
      </c>
      <c r="C10" s="2" t="s">
        <v>395</v>
      </c>
      <c r="D10" s="5">
        <v>3</v>
      </c>
      <c r="E10" s="4">
        <v>1</v>
      </c>
      <c r="F10" s="4">
        <v>1</v>
      </c>
      <c r="G10" s="4">
        <v>2</v>
      </c>
      <c r="H10" s="4">
        <v>2</v>
      </c>
      <c r="I10" s="10">
        <v>1</v>
      </c>
      <c r="J10" s="48">
        <v>3</v>
      </c>
      <c r="K10" s="77">
        <v>1</v>
      </c>
      <c r="L10" s="77">
        <f t="shared" si="1"/>
        <v>2</v>
      </c>
      <c r="M10" s="50">
        <v>1.2E-2</v>
      </c>
      <c r="N10" s="80">
        <v>1.2E-2</v>
      </c>
      <c r="O10" s="82">
        <f t="shared" si="2"/>
        <v>0</v>
      </c>
      <c r="P10" s="83">
        <f t="shared" si="2"/>
        <v>1</v>
      </c>
      <c r="Q10" s="83">
        <v>0</v>
      </c>
      <c r="R10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"/>
  <sheetViews>
    <sheetView zoomScale="80" zoomScaleNormal="80" workbookViewId="0">
      <selection activeCell="B2" sqref="B2:R2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5.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36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49</v>
      </c>
      <c r="C5" s="2" t="s">
        <v>401</v>
      </c>
      <c r="D5" s="5">
        <v>269</v>
      </c>
      <c r="E5" s="4">
        <v>1</v>
      </c>
      <c r="F5" s="4">
        <v>4</v>
      </c>
      <c r="G5" s="4">
        <v>1</v>
      </c>
      <c r="H5" s="4">
        <v>1</v>
      </c>
      <c r="I5" s="10">
        <v>3</v>
      </c>
      <c r="J5" s="48">
        <v>269</v>
      </c>
      <c r="K5" s="77">
        <f xml:space="preserve"> J5/250</f>
        <v>1.0760000000000001</v>
      </c>
      <c r="L5" s="77">
        <f t="shared" ref="L5:L8" si="0" xml:space="preserve"> K5*2</f>
        <v>2.1520000000000001</v>
      </c>
      <c r="M5" s="50">
        <v>1.0760000000000001</v>
      </c>
      <c r="N5" s="80">
        <v>1.0760000000000001</v>
      </c>
      <c r="O5" s="82">
        <f t="shared" ref="O5:P8" si="1">K5-E5</f>
        <v>7.6000000000000068E-2</v>
      </c>
      <c r="P5" s="83">
        <v>0</v>
      </c>
      <c r="Q5" s="83">
        <f xml:space="preserve"> M5-G5</f>
        <v>7.6000000000000068E-2</v>
      </c>
      <c r="R5" s="84">
        <f xml:space="preserve"> N5-H5</f>
        <v>7.6000000000000068E-2</v>
      </c>
    </row>
    <row r="6" spans="2:18" ht="18.75" x14ac:dyDescent="0.25">
      <c r="B6" s="3" t="s">
        <v>49</v>
      </c>
      <c r="C6" s="2" t="s">
        <v>403</v>
      </c>
      <c r="D6" s="5">
        <v>142</v>
      </c>
      <c r="E6" s="4">
        <v>0</v>
      </c>
      <c r="F6" s="4">
        <v>5</v>
      </c>
      <c r="G6" s="4">
        <v>1</v>
      </c>
      <c r="H6" s="4">
        <v>1</v>
      </c>
      <c r="I6" s="10">
        <v>3</v>
      </c>
      <c r="J6" s="48">
        <v>142</v>
      </c>
      <c r="K6" s="77">
        <v>1</v>
      </c>
      <c r="L6" s="77">
        <f t="shared" si="0"/>
        <v>2</v>
      </c>
      <c r="M6" s="50">
        <v>0.56799999999999995</v>
      </c>
      <c r="N6" s="80">
        <v>0.56799999999999995</v>
      </c>
      <c r="O6" s="82">
        <f t="shared" si="1"/>
        <v>1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49</v>
      </c>
      <c r="C7" s="2" t="s">
        <v>402</v>
      </c>
      <c r="D7" s="5">
        <v>136</v>
      </c>
      <c r="E7" s="4">
        <v>1</v>
      </c>
      <c r="F7" s="4">
        <v>3</v>
      </c>
      <c r="G7" s="4">
        <v>3</v>
      </c>
      <c r="H7" s="4">
        <v>3</v>
      </c>
      <c r="I7" s="10">
        <v>2</v>
      </c>
      <c r="J7" s="48">
        <v>136</v>
      </c>
      <c r="K7" s="77">
        <v>1</v>
      </c>
      <c r="L7" s="77">
        <f t="shared" si="0"/>
        <v>2</v>
      </c>
      <c r="M7" s="50">
        <v>0.54400000000000004</v>
      </c>
      <c r="N7" s="80">
        <v>0.54400000000000004</v>
      </c>
      <c r="O7" s="82">
        <f t="shared" si="1"/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49</v>
      </c>
      <c r="C8" s="2" t="s">
        <v>400</v>
      </c>
      <c r="D8" s="5">
        <v>0</v>
      </c>
      <c r="E8" s="4">
        <v>0</v>
      </c>
      <c r="F8" s="4">
        <v>0</v>
      </c>
      <c r="G8" s="4">
        <v>0</v>
      </c>
      <c r="H8" s="4">
        <v>0</v>
      </c>
      <c r="I8" s="10">
        <v>0</v>
      </c>
      <c r="J8" s="48">
        <v>0</v>
      </c>
      <c r="K8" s="77">
        <f t="shared" ref="K8" si="2" xml:space="preserve"> J8/250</f>
        <v>0</v>
      </c>
      <c r="L8" s="77">
        <f t="shared" si="0"/>
        <v>0</v>
      </c>
      <c r="M8" s="50">
        <v>0</v>
      </c>
      <c r="N8" s="80">
        <v>0</v>
      </c>
      <c r="O8" s="82">
        <f t="shared" si="1"/>
        <v>0</v>
      </c>
      <c r="P8" s="83">
        <f t="shared" si="1"/>
        <v>0</v>
      </c>
      <c r="Q8" s="83">
        <f t="shared" ref="Q8:R8" si="3" xml:space="preserve"> M8-G8</f>
        <v>0</v>
      </c>
      <c r="R8" s="84">
        <f t="shared" si="3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zoomScale="80" zoomScaleNormal="80" workbookViewId="0">
      <selection activeCell="B2" sqref="B2:R2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50</v>
      </c>
      <c r="C5" s="2" t="s">
        <v>405</v>
      </c>
      <c r="D5" s="5">
        <v>3159</v>
      </c>
      <c r="E5" s="4">
        <v>4</v>
      </c>
      <c r="F5" s="4">
        <v>10</v>
      </c>
      <c r="G5" s="4">
        <v>5</v>
      </c>
      <c r="H5" s="4">
        <v>5</v>
      </c>
      <c r="I5" s="10">
        <v>6</v>
      </c>
      <c r="J5" s="48">
        <v>3159</v>
      </c>
      <c r="K5" s="77">
        <f t="shared" ref="K5:K12" si="0" xml:space="preserve"> J5/250</f>
        <v>12.635999999999999</v>
      </c>
      <c r="L5" s="77">
        <f t="shared" ref="L5:L15" si="1" xml:space="preserve"> K5*2</f>
        <v>25.271999999999998</v>
      </c>
      <c r="M5" s="50">
        <v>12.635999999999999</v>
      </c>
      <c r="N5" s="80">
        <v>12.635999999999999</v>
      </c>
      <c r="O5" s="82">
        <f t="shared" ref="O5:P10" si="2">K5-E5</f>
        <v>8.6359999999999992</v>
      </c>
      <c r="P5" s="83">
        <f t="shared" si="2"/>
        <v>15.271999999999998</v>
      </c>
      <c r="Q5" s="83">
        <f t="shared" ref="Q5:R6" si="3" xml:space="preserve"> M5-G5</f>
        <v>7.6359999999999992</v>
      </c>
      <c r="R5" s="84">
        <f t="shared" si="3"/>
        <v>7.6359999999999992</v>
      </c>
    </row>
    <row r="6" spans="2:18" ht="18.75" x14ac:dyDescent="0.25">
      <c r="B6" s="3" t="s">
        <v>50</v>
      </c>
      <c r="C6" s="2" t="s">
        <v>409</v>
      </c>
      <c r="D6" s="5">
        <v>2589</v>
      </c>
      <c r="E6" s="4">
        <v>6</v>
      </c>
      <c r="F6" s="4">
        <v>9</v>
      </c>
      <c r="G6" s="4">
        <v>5</v>
      </c>
      <c r="H6" s="4">
        <v>5</v>
      </c>
      <c r="I6" s="10">
        <v>5</v>
      </c>
      <c r="J6" s="48">
        <v>2589</v>
      </c>
      <c r="K6" s="77">
        <f t="shared" si="0"/>
        <v>10.356</v>
      </c>
      <c r="L6" s="77">
        <f t="shared" si="1"/>
        <v>20.712</v>
      </c>
      <c r="M6" s="50">
        <v>10.356</v>
      </c>
      <c r="N6" s="80">
        <v>10.356</v>
      </c>
      <c r="O6" s="82">
        <f t="shared" si="2"/>
        <v>4.3559999999999999</v>
      </c>
      <c r="P6" s="83">
        <f t="shared" si="2"/>
        <v>11.712</v>
      </c>
      <c r="Q6" s="83">
        <f t="shared" si="3"/>
        <v>5.3559999999999999</v>
      </c>
      <c r="R6" s="84">
        <f t="shared" si="3"/>
        <v>5.3559999999999999</v>
      </c>
    </row>
    <row r="7" spans="2:18" ht="18.75" x14ac:dyDescent="0.25">
      <c r="B7" s="3" t="s">
        <v>50</v>
      </c>
      <c r="C7" s="2" t="s">
        <v>413</v>
      </c>
      <c r="D7" s="5">
        <v>683</v>
      </c>
      <c r="E7" s="4">
        <v>1</v>
      </c>
      <c r="F7" s="4">
        <v>3</v>
      </c>
      <c r="G7" s="4">
        <v>3</v>
      </c>
      <c r="H7" s="4">
        <v>3</v>
      </c>
      <c r="I7" s="10">
        <v>2</v>
      </c>
      <c r="J7" s="48">
        <v>683</v>
      </c>
      <c r="K7" s="77">
        <f t="shared" si="0"/>
        <v>2.7320000000000002</v>
      </c>
      <c r="L7" s="77">
        <f t="shared" si="1"/>
        <v>5.4640000000000004</v>
      </c>
      <c r="M7" s="50">
        <v>2.7320000000000002</v>
      </c>
      <c r="N7" s="80">
        <v>2.7320000000000002</v>
      </c>
      <c r="O7" s="82">
        <f t="shared" si="2"/>
        <v>1.7320000000000002</v>
      </c>
      <c r="P7" s="83">
        <f t="shared" si="2"/>
        <v>2.4640000000000004</v>
      </c>
      <c r="Q7" s="83">
        <v>0</v>
      </c>
      <c r="R7" s="84">
        <v>0</v>
      </c>
    </row>
    <row r="8" spans="2:18" ht="18.75" x14ac:dyDescent="0.25">
      <c r="B8" s="3" t="s">
        <v>50</v>
      </c>
      <c r="C8" s="2" t="s">
        <v>410</v>
      </c>
      <c r="D8" s="5">
        <v>653</v>
      </c>
      <c r="E8" s="4">
        <v>4</v>
      </c>
      <c r="F8" s="4">
        <v>5</v>
      </c>
      <c r="G8" s="4">
        <v>4</v>
      </c>
      <c r="H8" s="4">
        <v>4</v>
      </c>
      <c r="I8" s="10">
        <v>1</v>
      </c>
      <c r="J8" s="48">
        <v>653</v>
      </c>
      <c r="K8" s="77">
        <f t="shared" si="0"/>
        <v>2.6120000000000001</v>
      </c>
      <c r="L8" s="77">
        <f t="shared" si="1"/>
        <v>5.2240000000000002</v>
      </c>
      <c r="M8" s="50">
        <v>2.6120000000000001</v>
      </c>
      <c r="N8" s="80">
        <v>2.6120000000000001</v>
      </c>
      <c r="O8" s="82">
        <v>0</v>
      </c>
      <c r="P8" s="83">
        <f t="shared" si="2"/>
        <v>0.2240000000000002</v>
      </c>
      <c r="Q8" s="83">
        <v>0</v>
      </c>
      <c r="R8" s="84">
        <v>0</v>
      </c>
    </row>
    <row r="9" spans="2:18" ht="18.75" x14ac:dyDescent="0.25">
      <c r="B9" s="3" t="s">
        <v>50</v>
      </c>
      <c r="C9" s="2" t="s">
        <v>412</v>
      </c>
      <c r="D9" s="5">
        <v>550</v>
      </c>
      <c r="E9" s="4">
        <v>1</v>
      </c>
      <c r="F9" s="4">
        <v>3</v>
      </c>
      <c r="G9" s="4">
        <v>2</v>
      </c>
      <c r="H9" s="4">
        <v>2</v>
      </c>
      <c r="I9" s="10">
        <v>2</v>
      </c>
      <c r="J9" s="48">
        <v>550</v>
      </c>
      <c r="K9" s="77">
        <f t="shared" si="0"/>
        <v>2.2000000000000002</v>
      </c>
      <c r="L9" s="77">
        <f t="shared" si="1"/>
        <v>4.4000000000000004</v>
      </c>
      <c r="M9" s="50">
        <v>2.2000000000000002</v>
      </c>
      <c r="N9" s="80">
        <v>2.2000000000000002</v>
      </c>
      <c r="O9" s="82">
        <f>K9-E9</f>
        <v>1.2000000000000002</v>
      </c>
      <c r="P9" s="83">
        <f t="shared" si="2"/>
        <v>1.4000000000000004</v>
      </c>
      <c r="Q9" s="83">
        <f xml:space="preserve"> M9-G9</f>
        <v>0.20000000000000018</v>
      </c>
      <c r="R9" s="84">
        <f xml:space="preserve"> N9-H9</f>
        <v>0.20000000000000018</v>
      </c>
    </row>
    <row r="10" spans="2:18" ht="18.75" x14ac:dyDescent="0.25">
      <c r="B10" s="3" t="s">
        <v>50</v>
      </c>
      <c r="C10" s="2" t="s">
        <v>404</v>
      </c>
      <c r="D10" s="5">
        <v>423</v>
      </c>
      <c r="E10" s="4">
        <v>1</v>
      </c>
      <c r="F10" s="4">
        <v>3</v>
      </c>
      <c r="G10" s="4">
        <v>2</v>
      </c>
      <c r="H10" s="4">
        <v>2</v>
      </c>
      <c r="I10" s="10">
        <v>1</v>
      </c>
      <c r="J10" s="48">
        <v>423</v>
      </c>
      <c r="K10" s="77">
        <f t="shared" si="0"/>
        <v>1.6919999999999999</v>
      </c>
      <c r="L10" s="77">
        <f t="shared" si="1"/>
        <v>3.3839999999999999</v>
      </c>
      <c r="M10" s="50">
        <v>1.6919999999999999</v>
      </c>
      <c r="N10" s="80">
        <v>1.6919999999999999</v>
      </c>
      <c r="O10" s="82">
        <f>K10-E10</f>
        <v>0.69199999999999995</v>
      </c>
      <c r="P10" s="83">
        <f t="shared" si="2"/>
        <v>0.3839999999999999</v>
      </c>
      <c r="Q10" s="83">
        <v>0</v>
      </c>
      <c r="R10" s="84">
        <v>0</v>
      </c>
    </row>
    <row r="11" spans="2:18" ht="18.75" x14ac:dyDescent="0.25">
      <c r="B11" s="3" t="s">
        <v>50</v>
      </c>
      <c r="C11" s="2" t="s">
        <v>406</v>
      </c>
      <c r="D11" s="5">
        <v>392</v>
      </c>
      <c r="E11" s="4">
        <v>3</v>
      </c>
      <c r="F11" s="4">
        <v>4</v>
      </c>
      <c r="G11" s="4">
        <v>5</v>
      </c>
      <c r="H11" s="4">
        <v>5</v>
      </c>
      <c r="I11" s="10">
        <v>3</v>
      </c>
      <c r="J11" s="48">
        <v>392</v>
      </c>
      <c r="K11" s="77">
        <f t="shared" si="0"/>
        <v>1.5680000000000001</v>
      </c>
      <c r="L11" s="77">
        <f t="shared" si="1"/>
        <v>3.1360000000000001</v>
      </c>
      <c r="M11" s="50">
        <v>1.5680000000000001</v>
      </c>
      <c r="N11" s="80">
        <v>1.5680000000000001</v>
      </c>
      <c r="O11" s="82">
        <v>0</v>
      </c>
      <c r="P11" s="83">
        <v>0</v>
      </c>
      <c r="Q11" s="83">
        <v>0</v>
      </c>
      <c r="R11" s="84">
        <v>0</v>
      </c>
    </row>
    <row r="12" spans="2:18" ht="18.75" x14ac:dyDescent="0.25">
      <c r="B12" s="3" t="s">
        <v>50</v>
      </c>
      <c r="C12" s="2" t="s">
        <v>408</v>
      </c>
      <c r="D12" s="5">
        <v>337</v>
      </c>
      <c r="E12" s="4">
        <v>1</v>
      </c>
      <c r="F12" s="4">
        <v>3</v>
      </c>
      <c r="G12" s="4">
        <v>2</v>
      </c>
      <c r="H12" s="4">
        <v>2</v>
      </c>
      <c r="I12" s="10">
        <v>2</v>
      </c>
      <c r="J12" s="48">
        <v>337</v>
      </c>
      <c r="K12" s="77">
        <f t="shared" si="0"/>
        <v>1.3480000000000001</v>
      </c>
      <c r="L12" s="77">
        <f t="shared" si="1"/>
        <v>2.6960000000000002</v>
      </c>
      <c r="M12" s="50">
        <v>1.3480000000000001</v>
      </c>
      <c r="N12" s="80">
        <v>1.3480000000000001</v>
      </c>
      <c r="O12" s="82">
        <f t="shared" ref="O12:O15" si="4">K12-E12</f>
        <v>0.34800000000000009</v>
      </c>
      <c r="P12" s="83">
        <v>0</v>
      </c>
      <c r="Q12" s="83">
        <v>0</v>
      </c>
      <c r="R12" s="84">
        <v>0</v>
      </c>
    </row>
    <row r="13" spans="2:18" ht="18.75" x14ac:dyDescent="0.25">
      <c r="B13" s="3" t="s">
        <v>50</v>
      </c>
      <c r="C13" s="2" t="s">
        <v>414</v>
      </c>
      <c r="D13" s="5">
        <v>246</v>
      </c>
      <c r="E13" s="4">
        <v>1</v>
      </c>
      <c r="F13" s="4">
        <v>2</v>
      </c>
      <c r="G13" s="4">
        <v>1</v>
      </c>
      <c r="H13" s="4">
        <v>1</v>
      </c>
      <c r="I13" s="10">
        <v>1</v>
      </c>
      <c r="J13" s="48">
        <v>246</v>
      </c>
      <c r="K13" s="77">
        <v>1</v>
      </c>
      <c r="L13" s="77">
        <f t="shared" si="1"/>
        <v>2</v>
      </c>
      <c r="M13" s="50">
        <v>0.98399999999999999</v>
      </c>
      <c r="N13" s="80">
        <v>0.98399999999999999</v>
      </c>
      <c r="O13" s="82">
        <f t="shared" si="4"/>
        <v>0</v>
      </c>
      <c r="P13" s="83">
        <f>L13-F13</f>
        <v>0</v>
      </c>
      <c r="Q13" s="83">
        <v>0</v>
      </c>
      <c r="R13" s="84">
        <v>0</v>
      </c>
    </row>
    <row r="14" spans="2:18" ht="18.75" x14ac:dyDescent="0.25">
      <c r="B14" s="3" t="s">
        <v>50</v>
      </c>
      <c r="C14" s="2" t="s">
        <v>411</v>
      </c>
      <c r="D14" s="5">
        <v>111</v>
      </c>
      <c r="E14" s="4">
        <v>1</v>
      </c>
      <c r="F14" s="4">
        <v>1</v>
      </c>
      <c r="G14" s="4">
        <v>1</v>
      </c>
      <c r="H14" s="4">
        <v>1</v>
      </c>
      <c r="I14" s="10">
        <v>1</v>
      </c>
      <c r="J14" s="48">
        <v>111</v>
      </c>
      <c r="K14" s="77">
        <v>1</v>
      </c>
      <c r="L14" s="77">
        <f t="shared" si="1"/>
        <v>2</v>
      </c>
      <c r="M14" s="50">
        <v>0.44400000000000001</v>
      </c>
      <c r="N14" s="80">
        <v>0.44400000000000001</v>
      </c>
      <c r="O14" s="82">
        <f t="shared" si="4"/>
        <v>0</v>
      </c>
      <c r="P14" s="83">
        <f>L14-F14</f>
        <v>1</v>
      </c>
      <c r="Q14" s="83">
        <v>0</v>
      </c>
      <c r="R14" s="84">
        <v>0</v>
      </c>
    </row>
    <row r="15" spans="2:18" ht="18.75" x14ac:dyDescent="0.25">
      <c r="B15" s="3" t="s">
        <v>50</v>
      </c>
      <c r="C15" s="2" t="s">
        <v>407</v>
      </c>
      <c r="D15" s="5">
        <v>84</v>
      </c>
      <c r="E15" s="4">
        <v>1</v>
      </c>
      <c r="F15" s="4">
        <v>2</v>
      </c>
      <c r="G15" s="4">
        <v>2</v>
      </c>
      <c r="H15" s="4">
        <v>2</v>
      </c>
      <c r="I15" s="10">
        <v>1</v>
      </c>
      <c r="J15" s="48">
        <v>84</v>
      </c>
      <c r="K15" s="77">
        <v>1</v>
      </c>
      <c r="L15" s="77">
        <f t="shared" si="1"/>
        <v>2</v>
      </c>
      <c r="M15" s="50">
        <v>0.33600000000000002</v>
      </c>
      <c r="N15" s="80">
        <v>0.33600000000000002</v>
      </c>
      <c r="O15" s="82">
        <f t="shared" si="4"/>
        <v>0</v>
      </c>
      <c r="P15" s="83">
        <f>L15-F15</f>
        <v>0</v>
      </c>
      <c r="Q15" s="83">
        <v>0</v>
      </c>
      <c r="R15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="70" zoomScaleNormal="70" workbookViewId="0">
      <selection activeCell="B2" sqref="B2:B3"/>
    </sheetView>
  </sheetViews>
  <sheetFormatPr defaultRowHeight="15" x14ac:dyDescent="0.25"/>
  <cols>
    <col min="1" max="1" width="18.28515625" bestFit="1" customWidth="1"/>
    <col min="2" max="2" width="102.140625" bestFit="1" customWidth="1"/>
    <col min="17" max="17" width="9.28515625" customWidth="1"/>
  </cols>
  <sheetData>
    <row r="1" spans="1:17" ht="229.5" customHeight="1" thickBot="1" x14ac:dyDescent="0.3">
      <c r="A1" s="98" t="s">
        <v>989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7" ht="41.25" customHeight="1" thickBot="1" x14ac:dyDescent="0.3">
      <c r="A2" s="101" t="s">
        <v>0</v>
      </c>
      <c r="B2" s="103" t="s">
        <v>1</v>
      </c>
      <c r="C2" s="105" t="s">
        <v>2</v>
      </c>
      <c r="D2" s="106"/>
      <c r="E2" s="106"/>
      <c r="F2" s="106"/>
      <c r="G2" s="106"/>
      <c r="H2" s="107"/>
      <c r="I2" s="108" t="s">
        <v>3</v>
      </c>
      <c r="J2" s="109"/>
      <c r="K2" s="109"/>
      <c r="L2" s="109"/>
      <c r="M2" s="110"/>
      <c r="N2" s="111" t="s">
        <v>4</v>
      </c>
      <c r="O2" s="112"/>
      <c r="P2" s="112"/>
      <c r="Q2" s="113"/>
    </row>
    <row r="3" spans="1:17" ht="159" thickBot="1" x14ac:dyDescent="0.3">
      <c r="A3" s="102"/>
      <c r="B3" s="104"/>
      <c r="C3" s="38" t="s">
        <v>5</v>
      </c>
      <c r="D3" s="39" t="s">
        <v>6</v>
      </c>
      <c r="E3" s="39" t="s">
        <v>96</v>
      </c>
      <c r="F3" s="39" t="s">
        <v>7</v>
      </c>
      <c r="G3" s="39" t="s">
        <v>8</v>
      </c>
      <c r="H3" s="40" t="s">
        <v>9</v>
      </c>
      <c r="I3" s="41" t="s">
        <v>10</v>
      </c>
      <c r="J3" s="42" t="s">
        <v>11</v>
      </c>
      <c r="K3" s="39" t="s">
        <v>12</v>
      </c>
      <c r="L3" s="42" t="s">
        <v>7</v>
      </c>
      <c r="M3" s="43" t="s">
        <v>8</v>
      </c>
      <c r="N3" s="44" t="s">
        <v>11</v>
      </c>
      <c r="O3" s="45" t="s">
        <v>12</v>
      </c>
      <c r="P3" s="46" t="s">
        <v>13</v>
      </c>
      <c r="Q3" s="47" t="s">
        <v>8</v>
      </c>
    </row>
    <row r="4" spans="1:17" ht="18.75" x14ac:dyDescent="0.25">
      <c r="A4" s="3" t="s">
        <v>15</v>
      </c>
      <c r="B4" s="2" t="s">
        <v>111</v>
      </c>
      <c r="C4" s="5">
        <v>1137</v>
      </c>
      <c r="D4" s="4">
        <v>5</v>
      </c>
      <c r="E4" s="4">
        <v>13</v>
      </c>
      <c r="F4" s="4">
        <v>4</v>
      </c>
      <c r="G4" s="4">
        <v>4</v>
      </c>
      <c r="H4" s="10">
        <v>4</v>
      </c>
      <c r="I4" s="48">
        <v>1137</v>
      </c>
      <c r="J4" s="77">
        <f t="shared" ref="J4:J7" si="0" xml:space="preserve"> I4/250</f>
        <v>4.548</v>
      </c>
      <c r="K4" s="77">
        <f t="shared" ref="K4:K13" si="1" xml:space="preserve"> J4*2</f>
        <v>9.0960000000000001</v>
      </c>
      <c r="L4" s="50">
        <v>4.548</v>
      </c>
      <c r="M4" s="80">
        <v>4.548</v>
      </c>
      <c r="N4" s="82">
        <v>0</v>
      </c>
      <c r="O4" s="83">
        <v>0</v>
      </c>
      <c r="P4" s="83">
        <f t="shared" ref="P4:Q5" si="2" xml:space="preserve"> L4-F4</f>
        <v>0.54800000000000004</v>
      </c>
      <c r="Q4" s="84">
        <f t="shared" si="2"/>
        <v>0.54800000000000004</v>
      </c>
    </row>
    <row r="5" spans="1:17" ht="18.75" x14ac:dyDescent="0.25">
      <c r="A5" s="3" t="s">
        <v>15</v>
      </c>
      <c r="B5" s="2" t="s">
        <v>110</v>
      </c>
      <c r="C5" s="5">
        <v>629</v>
      </c>
      <c r="D5" s="4">
        <v>3</v>
      </c>
      <c r="E5" s="4">
        <v>4</v>
      </c>
      <c r="F5" s="4">
        <v>2</v>
      </c>
      <c r="G5" s="4">
        <v>2</v>
      </c>
      <c r="H5" s="10">
        <v>2</v>
      </c>
      <c r="I5" s="48">
        <v>629</v>
      </c>
      <c r="J5" s="77">
        <f t="shared" si="0"/>
        <v>2.516</v>
      </c>
      <c r="K5" s="77">
        <f t="shared" si="1"/>
        <v>5.032</v>
      </c>
      <c r="L5" s="50">
        <v>2.516</v>
      </c>
      <c r="M5" s="80">
        <v>2.516</v>
      </c>
      <c r="N5" s="82">
        <v>0</v>
      </c>
      <c r="O5" s="83">
        <f>K5-E5</f>
        <v>1.032</v>
      </c>
      <c r="P5" s="83">
        <f t="shared" si="2"/>
        <v>0.51600000000000001</v>
      </c>
      <c r="Q5" s="84">
        <f t="shared" si="2"/>
        <v>0.51600000000000001</v>
      </c>
    </row>
    <row r="6" spans="1:17" ht="18.75" x14ac:dyDescent="0.25">
      <c r="A6" s="3" t="s">
        <v>15</v>
      </c>
      <c r="B6" s="2" t="s">
        <v>107</v>
      </c>
      <c r="C6" s="5">
        <v>304</v>
      </c>
      <c r="D6" s="4">
        <v>1</v>
      </c>
      <c r="E6" s="4">
        <v>3</v>
      </c>
      <c r="F6" s="4">
        <v>3</v>
      </c>
      <c r="G6" s="4">
        <v>3</v>
      </c>
      <c r="H6" s="10">
        <v>1</v>
      </c>
      <c r="I6" s="48">
        <v>304</v>
      </c>
      <c r="J6" s="77">
        <f t="shared" si="0"/>
        <v>1.216</v>
      </c>
      <c r="K6" s="77">
        <f t="shared" si="1"/>
        <v>2.4319999999999999</v>
      </c>
      <c r="L6" s="50">
        <v>1.216</v>
      </c>
      <c r="M6" s="80">
        <v>1.216</v>
      </c>
      <c r="N6" s="82">
        <f>J6-D6</f>
        <v>0.21599999999999997</v>
      </c>
      <c r="O6" s="83">
        <v>0</v>
      </c>
      <c r="P6" s="83">
        <v>0</v>
      </c>
      <c r="Q6" s="84">
        <v>0</v>
      </c>
    </row>
    <row r="7" spans="1:17" ht="18.75" x14ac:dyDescent="0.25">
      <c r="A7" s="3" t="s">
        <v>15</v>
      </c>
      <c r="B7" s="2" t="s">
        <v>109</v>
      </c>
      <c r="C7" s="5">
        <v>259</v>
      </c>
      <c r="D7" s="4">
        <v>2</v>
      </c>
      <c r="E7" s="4">
        <v>3</v>
      </c>
      <c r="F7" s="4">
        <v>2</v>
      </c>
      <c r="G7" s="4">
        <v>2</v>
      </c>
      <c r="H7" s="10">
        <v>1</v>
      </c>
      <c r="I7" s="48">
        <v>259</v>
      </c>
      <c r="J7" s="77">
        <f t="shared" si="0"/>
        <v>1.036</v>
      </c>
      <c r="K7" s="77">
        <f t="shared" si="1"/>
        <v>2.0720000000000001</v>
      </c>
      <c r="L7" s="50">
        <v>1.036</v>
      </c>
      <c r="M7" s="80">
        <v>1.036</v>
      </c>
      <c r="N7" s="82">
        <v>0</v>
      </c>
      <c r="O7" s="83">
        <v>0</v>
      </c>
      <c r="P7" s="83">
        <v>0</v>
      </c>
      <c r="Q7" s="84">
        <v>0</v>
      </c>
    </row>
    <row r="8" spans="1:17" ht="18.75" x14ac:dyDescent="0.25">
      <c r="A8" s="3" t="s">
        <v>15</v>
      </c>
      <c r="B8" s="2" t="s">
        <v>814</v>
      </c>
      <c r="C8" s="5">
        <v>108</v>
      </c>
      <c r="D8" s="4">
        <v>1</v>
      </c>
      <c r="E8" s="4">
        <v>3</v>
      </c>
      <c r="F8" s="4">
        <v>1</v>
      </c>
      <c r="G8" s="4">
        <v>1</v>
      </c>
      <c r="H8" s="10">
        <v>1</v>
      </c>
      <c r="I8" s="48">
        <v>108</v>
      </c>
      <c r="J8" s="77">
        <v>1</v>
      </c>
      <c r="K8" s="77">
        <f t="shared" si="1"/>
        <v>2</v>
      </c>
      <c r="L8" s="50">
        <v>0.432</v>
      </c>
      <c r="M8" s="80">
        <v>0.432</v>
      </c>
      <c r="N8" s="82">
        <f>J8-D8</f>
        <v>0</v>
      </c>
      <c r="O8" s="83">
        <v>0</v>
      </c>
      <c r="P8" s="83">
        <v>0</v>
      </c>
      <c r="Q8" s="84">
        <v>0</v>
      </c>
    </row>
    <row r="9" spans="1:17" ht="18.75" x14ac:dyDescent="0.25">
      <c r="A9" s="3" t="s">
        <v>15</v>
      </c>
      <c r="B9" s="2" t="s">
        <v>108</v>
      </c>
      <c r="C9" s="5">
        <v>72</v>
      </c>
      <c r="D9" s="4">
        <v>2</v>
      </c>
      <c r="E9" s="4">
        <v>1</v>
      </c>
      <c r="F9" s="4">
        <v>1</v>
      </c>
      <c r="G9" s="4">
        <v>1</v>
      </c>
      <c r="H9" s="10">
        <v>1</v>
      </c>
      <c r="I9" s="48">
        <v>72</v>
      </c>
      <c r="J9" s="77">
        <v>1</v>
      </c>
      <c r="K9" s="77">
        <f t="shared" si="1"/>
        <v>2</v>
      </c>
      <c r="L9" s="50">
        <v>0.28799999999999998</v>
      </c>
      <c r="M9" s="80">
        <v>0.28799999999999998</v>
      </c>
      <c r="N9" s="82">
        <v>0</v>
      </c>
      <c r="O9" s="83">
        <f t="shared" ref="O9:O13" si="3">K9-E9</f>
        <v>1</v>
      </c>
      <c r="P9" s="83">
        <v>0</v>
      </c>
      <c r="Q9" s="84">
        <v>0</v>
      </c>
    </row>
    <row r="10" spans="1:17" ht="18.75" x14ac:dyDescent="0.25">
      <c r="A10" s="3" t="s">
        <v>15</v>
      </c>
      <c r="B10" s="2" t="s">
        <v>106</v>
      </c>
      <c r="C10" s="5">
        <v>59</v>
      </c>
      <c r="D10" s="4">
        <v>1</v>
      </c>
      <c r="E10" s="4">
        <v>2</v>
      </c>
      <c r="F10" s="4">
        <v>1</v>
      </c>
      <c r="G10" s="4">
        <v>1</v>
      </c>
      <c r="H10" s="10">
        <v>1</v>
      </c>
      <c r="I10" s="48">
        <v>59</v>
      </c>
      <c r="J10" s="77">
        <v>1</v>
      </c>
      <c r="K10" s="77">
        <f t="shared" si="1"/>
        <v>2</v>
      </c>
      <c r="L10" s="50">
        <v>0.23599999999999999</v>
      </c>
      <c r="M10" s="80">
        <v>0.23599999999999999</v>
      </c>
      <c r="N10" s="82">
        <f t="shared" ref="N10:N13" si="4">J10-D10</f>
        <v>0</v>
      </c>
      <c r="O10" s="83">
        <f t="shared" si="3"/>
        <v>0</v>
      </c>
      <c r="P10" s="83">
        <v>0</v>
      </c>
      <c r="Q10" s="84">
        <v>0</v>
      </c>
    </row>
    <row r="11" spans="1:17" ht="18.75" x14ac:dyDescent="0.25">
      <c r="A11" s="3" t="s">
        <v>15</v>
      </c>
      <c r="B11" s="2" t="s">
        <v>815</v>
      </c>
      <c r="C11" s="5">
        <v>0</v>
      </c>
      <c r="D11" s="4">
        <v>0</v>
      </c>
      <c r="E11" s="4">
        <v>0</v>
      </c>
      <c r="F11" s="4">
        <v>0</v>
      </c>
      <c r="G11" s="4">
        <v>0</v>
      </c>
      <c r="H11" s="10"/>
      <c r="I11" s="48">
        <v>0</v>
      </c>
      <c r="J11" s="77">
        <f t="shared" ref="J11:J13" si="5" xml:space="preserve"> I11/250</f>
        <v>0</v>
      </c>
      <c r="K11" s="77">
        <f t="shared" si="1"/>
        <v>0</v>
      </c>
      <c r="L11" s="50">
        <v>0</v>
      </c>
      <c r="M11" s="80">
        <v>0</v>
      </c>
      <c r="N11" s="82">
        <f t="shared" si="4"/>
        <v>0</v>
      </c>
      <c r="O11" s="83">
        <f t="shared" si="3"/>
        <v>0</v>
      </c>
      <c r="P11" s="83">
        <f t="shared" ref="P11:Q13" si="6" xml:space="preserve"> L11-F11</f>
        <v>0</v>
      </c>
      <c r="Q11" s="84">
        <f t="shared" si="6"/>
        <v>0</v>
      </c>
    </row>
    <row r="12" spans="1:17" ht="18.75" x14ac:dyDescent="0.25">
      <c r="A12" s="3" t="s">
        <v>15</v>
      </c>
      <c r="B12" s="2" t="s">
        <v>821</v>
      </c>
      <c r="C12" s="5">
        <v>0</v>
      </c>
      <c r="D12" s="4">
        <v>0</v>
      </c>
      <c r="E12" s="4">
        <v>0</v>
      </c>
      <c r="F12" s="4">
        <v>0</v>
      </c>
      <c r="G12" s="4">
        <v>0</v>
      </c>
      <c r="H12" s="10"/>
      <c r="I12" s="48">
        <v>0</v>
      </c>
      <c r="J12" s="77">
        <f t="shared" si="5"/>
        <v>0</v>
      </c>
      <c r="K12" s="77">
        <f t="shared" si="1"/>
        <v>0</v>
      </c>
      <c r="L12" s="50">
        <v>0</v>
      </c>
      <c r="M12" s="80">
        <v>0</v>
      </c>
      <c r="N12" s="82">
        <f t="shared" si="4"/>
        <v>0</v>
      </c>
      <c r="O12" s="83">
        <f t="shared" si="3"/>
        <v>0</v>
      </c>
      <c r="P12" s="83">
        <f t="shared" si="6"/>
        <v>0</v>
      </c>
      <c r="Q12" s="84">
        <f t="shared" si="6"/>
        <v>0</v>
      </c>
    </row>
    <row r="13" spans="1:17" ht="18.75" x14ac:dyDescent="0.25">
      <c r="A13" s="3" t="s">
        <v>15</v>
      </c>
      <c r="B13" s="2" t="s">
        <v>816</v>
      </c>
      <c r="C13" s="5">
        <v>0</v>
      </c>
      <c r="D13" s="4">
        <v>0</v>
      </c>
      <c r="E13" s="4">
        <v>0</v>
      </c>
      <c r="F13" s="4">
        <v>0</v>
      </c>
      <c r="G13" s="4">
        <v>0</v>
      </c>
      <c r="H13" s="10">
        <v>0</v>
      </c>
      <c r="I13" s="48">
        <v>0</v>
      </c>
      <c r="J13" s="77">
        <f t="shared" si="5"/>
        <v>0</v>
      </c>
      <c r="K13" s="77">
        <f t="shared" si="1"/>
        <v>0</v>
      </c>
      <c r="L13" s="50">
        <v>0</v>
      </c>
      <c r="M13" s="80">
        <v>0</v>
      </c>
      <c r="N13" s="82">
        <f t="shared" si="4"/>
        <v>0</v>
      </c>
      <c r="O13" s="83">
        <f t="shared" si="3"/>
        <v>0</v>
      </c>
      <c r="P13" s="83">
        <f t="shared" si="6"/>
        <v>0</v>
      </c>
      <c r="Q13" s="84">
        <f t="shared" si="6"/>
        <v>0</v>
      </c>
    </row>
  </sheetData>
  <mergeCells count="6">
    <mergeCell ref="B2:B3"/>
    <mergeCell ref="A1:Q1"/>
    <mergeCell ref="A2:A3"/>
    <mergeCell ref="C2:H2"/>
    <mergeCell ref="I2:M2"/>
    <mergeCell ref="N2:Q2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"/>
  <sheetViews>
    <sheetView zoomScale="80" zoomScaleNormal="80" workbookViewId="0">
      <selection activeCell="C11" sqref="C11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8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51</v>
      </c>
      <c r="C5" s="2" t="s">
        <v>415</v>
      </c>
      <c r="D5" s="5">
        <v>1115</v>
      </c>
      <c r="E5" s="4">
        <v>3</v>
      </c>
      <c r="F5" s="4">
        <v>14</v>
      </c>
      <c r="G5" s="4">
        <v>9</v>
      </c>
      <c r="H5" s="4">
        <v>9</v>
      </c>
      <c r="I5" s="10">
        <v>11</v>
      </c>
      <c r="J5" s="48">
        <v>1115</v>
      </c>
      <c r="K5" s="77">
        <f xml:space="preserve"> J5/250</f>
        <v>4.46</v>
      </c>
      <c r="L5" s="77">
        <f t="shared" ref="L5:L7" si="0" xml:space="preserve"> K5*2</f>
        <v>8.92</v>
      </c>
      <c r="M5" s="50">
        <v>4.46</v>
      </c>
      <c r="N5" s="80">
        <v>4.46</v>
      </c>
      <c r="O5" s="82">
        <f t="shared" ref="O5:O7" si="1">K5-E5</f>
        <v>1.46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51</v>
      </c>
      <c r="C6" s="2" t="s">
        <v>848</v>
      </c>
      <c r="D6" s="5">
        <v>88</v>
      </c>
      <c r="E6" s="4">
        <v>1</v>
      </c>
      <c r="F6" s="4">
        <v>2</v>
      </c>
      <c r="G6" s="4">
        <v>2</v>
      </c>
      <c r="H6" s="4">
        <v>2</v>
      </c>
      <c r="I6" s="10">
        <v>1</v>
      </c>
      <c r="J6" s="48">
        <v>88</v>
      </c>
      <c r="K6" s="77">
        <v>1</v>
      </c>
      <c r="L6" s="77">
        <f t="shared" si="0"/>
        <v>2</v>
      </c>
      <c r="M6" s="50">
        <v>0.35199999999999998</v>
      </c>
      <c r="N6" s="80">
        <v>0.35199999999999998</v>
      </c>
      <c r="O6" s="82">
        <f t="shared" si="1"/>
        <v>0</v>
      </c>
      <c r="P6" s="83">
        <f>L6-F6</f>
        <v>0</v>
      </c>
      <c r="Q6" s="83">
        <v>0</v>
      </c>
      <c r="R6" s="84">
        <v>0</v>
      </c>
    </row>
    <row r="7" spans="2:18" ht="18.75" x14ac:dyDescent="0.25">
      <c r="B7" s="3" t="s">
        <v>51</v>
      </c>
      <c r="C7" s="2" t="s">
        <v>847</v>
      </c>
      <c r="D7" s="5">
        <v>0</v>
      </c>
      <c r="E7" s="4">
        <v>0</v>
      </c>
      <c r="F7" s="4">
        <v>0</v>
      </c>
      <c r="G7" s="4">
        <v>0</v>
      </c>
      <c r="H7" s="4">
        <v>0</v>
      </c>
      <c r="I7" s="10">
        <v>0</v>
      </c>
      <c r="J7" s="48">
        <v>0</v>
      </c>
      <c r="K7" s="77">
        <f xml:space="preserve"> J7/250</f>
        <v>0</v>
      </c>
      <c r="L7" s="77">
        <f t="shared" si="0"/>
        <v>0</v>
      </c>
      <c r="M7" s="50">
        <v>0</v>
      </c>
      <c r="N7" s="80">
        <v>0</v>
      </c>
      <c r="O7" s="82">
        <f t="shared" si="1"/>
        <v>0</v>
      </c>
      <c r="P7" s="83">
        <f>L7-F7</f>
        <v>0</v>
      </c>
      <c r="Q7" s="83">
        <f xml:space="preserve"> M7-G7</f>
        <v>0</v>
      </c>
      <c r="R7" s="84">
        <f xml:space="preserve"> N7-H7</f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"/>
  <sheetViews>
    <sheetView zoomScale="80" zoomScaleNormal="80" workbookViewId="0">
      <selection activeCell="B2" sqref="B2:R2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52</v>
      </c>
      <c r="C5" s="2" t="s">
        <v>417</v>
      </c>
      <c r="D5" s="5">
        <v>1281</v>
      </c>
      <c r="E5" s="4">
        <v>4</v>
      </c>
      <c r="F5" s="4">
        <v>23</v>
      </c>
      <c r="G5" s="4">
        <v>6</v>
      </c>
      <c r="H5" s="4">
        <v>6</v>
      </c>
      <c r="I5" s="10">
        <v>6</v>
      </c>
      <c r="J5" s="48">
        <v>1281</v>
      </c>
      <c r="K5" s="77">
        <f xml:space="preserve"> J5/250</f>
        <v>5.1239999999999997</v>
      </c>
      <c r="L5" s="77">
        <f t="shared" ref="L5:L14" si="0" xml:space="preserve"> K5*2</f>
        <v>10.247999999999999</v>
      </c>
      <c r="M5" s="50">
        <v>5.1239999999999997</v>
      </c>
      <c r="N5" s="80">
        <v>5.1239999999999997</v>
      </c>
      <c r="O5" s="82">
        <f t="shared" ref="O5" si="1">K5-E5</f>
        <v>1.1239999999999997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52</v>
      </c>
      <c r="C6" s="2" t="s">
        <v>419</v>
      </c>
      <c r="D6" s="5">
        <v>234</v>
      </c>
      <c r="E6" s="4">
        <v>2</v>
      </c>
      <c r="F6" s="4">
        <v>4</v>
      </c>
      <c r="G6" s="4">
        <v>2</v>
      </c>
      <c r="H6" s="4">
        <v>2</v>
      </c>
      <c r="I6" s="10">
        <v>2</v>
      </c>
      <c r="J6" s="48">
        <v>234</v>
      </c>
      <c r="K6" s="77">
        <v>1</v>
      </c>
      <c r="L6" s="77">
        <f t="shared" si="0"/>
        <v>2</v>
      </c>
      <c r="M6" s="50">
        <v>0.93600000000000005</v>
      </c>
      <c r="N6" s="80">
        <v>0.93600000000000005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52</v>
      </c>
      <c r="C7" s="2" t="s">
        <v>416</v>
      </c>
      <c r="D7" s="5">
        <v>225</v>
      </c>
      <c r="E7" s="4">
        <v>1</v>
      </c>
      <c r="F7" s="4">
        <v>3</v>
      </c>
      <c r="G7" s="4">
        <v>1</v>
      </c>
      <c r="H7" s="4">
        <v>1</v>
      </c>
      <c r="I7" s="10">
        <v>1</v>
      </c>
      <c r="J7" s="48">
        <v>225</v>
      </c>
      <c r="K7" s="77">
        <v>1</v>
      </c>
      <c r="L7" s="77">
        <f t="shared" si="0"/>
        <v>2</v>
      </c>
      <c r="M7" s="50">
        <v>0.9</v>
      </c>
      <c r="N7" s="80">
        <v>0.9</v>
      </c>
      <c r="O7" s="82">
        <f t="shared" ref="O7:P14" si="2">K7-E7</f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52</v>
      </c>
      <c r="C8" s="2" t="s">
        <v>418</v>
      </c>
      <c r="D8" s="5">
        <v>193</v>
      </c>
      <c r="E8" s="4">
        <v>1</v>
      </c>
      <c r="F8" s="4">
        <v>2</v>
      </c>
      <c r="G8" s="4">
        <v>1</v>
      </c>
      <c r="H8" s="4">
        <v>1</v>
      </c>
      <c r="I8" s="10">
        <v>1</v>
      </c>
      <c r="J8" s="48">
        <v>193</v>
      </c>
      <c r="K8" s="77">
        <v>1</v>
      </c>
      <c r="L8" s="77">
        <f t="shared" si="0"/>
        <v>2</v>
      </c>
      <c r="M8" s="50">
        <v>0.77200000000000002</v>
      </c>
      <c r="N8" s="80">
        <v>0.77200000000000002</v>
      </c>
      <c r="O8" s="82">
        <f t="shared" si="2"/>
        <v>0</v>
      </c>
      <c r="P8" s="83">
        <f t="shared" si="2"/>
        <v>0</v>
      </c>
      <c r="Q8" s="83">
        <v>0</v>
      </c>
      <c r="R8" s="84">
        <v>0</v>
      </c>
    </row>
    <row r="9" spans="2:18" ht="18.75" x14ac:dyDescent="0.25">
      <c r="B9" s="3" t="s">
        <v>52</v>
      </c>
      <c r="C9" s="2" t="s">
        <v>850</v>
      </c>
      <c r="D9" s="5">
        <v>0</v>
      </c>
      <c r="E9" s="4">
        <v>0</v>
      </c>
      <c r="F9" s="4">
        <v>0</v>
      </c>
      <c r="G9" s="4">
        <v>0</v>
      </c>
      <c r="H9" s="4">
        <v>0</v>
      </c>
      <c r="I9" s="10">
        <v>0</v>
      </c>
      <c r="J9" s="48">
        <v>0</v>
      </c>
      <c r="K9" s="77">
        <f t="shared" ref="K9:K14" si="3" xml:space="preserve"> J9/250</f>
        <v>0</v>
      </c>
      <c r="L9" s="77">
        <f t="shared" si="0"/>
        <v>0</v>
      </c>
      <c r="M9" s="50">
        <v>0</v>
      </c>
      <c r="N9" s="80">
        <v>0</v>
      </c>
      <c r="O9" s="82">
        <f t="shared" si="2"/>
        <v>0</v>
      </c>
      <c r="P9" s="83">
        <f t="shared" si="2"/>
        <v>0</v>
      </c>
      <c r="Q9" s="83">
        <f xml:space="preserve"> M9-G9</f>
        <v>0</v>
      </c>
      <c r="R9" s="84">
        <f xml:space="preserve"> N9-H9</f>
        <v>0</v>
      </c>
    </row>
    <row r="10" spans="2:18" ht="18.75" x14ac:dyDescent="0.25">
      <c r="B10" s="3" t="s">
        <v>52</v>
      </c>
      <c r="C10" s="2" t="s">
        <v>858</v>
      </c>
      <c r="D10" s="5">
        <v>0</v>
      </c>
      <c r="E10" s="4">
        <v>0</v>
      </c>
      <c r="F10" s="4">
        <v>0</v>
      </c>
      <c r="G10" s="4">
        <v>0</v>
      </c>
      <c r="H10" s="4">
        <v>0</v>
      </c>
      <c r="I10" s="10">
        <v>0</v>
      </c>
      <c r="J10" s="48">
        <v>0</v>
      </c>
      <c r="K10" s="77">
        <f t="shared" si="3"/>
        <v>0</v>
      </c>
      <c r="L10" s="77">
        <f t="shared" si="0"/>
        <v>0</v>
      </c>
      <c r="M10" s="50">
        <v>0</v>
      </c>
      <c r="N10" s="80">
        <v>0</v>
      </c>
      <c r="O10" s="82">
        <f t="shared" si="2"/>
        <v>0</v>
      </c>
      <c r="P10" s="83">
        <f t="shared" si="2"/>
        <v>0</v>
      </c>
      <c r="Q10" s="83">
        <f xml:space="preserve"> M10-G10</f>
        <v>0</v>
      </c>
      <c r="R10" s="84">
        <f xml:space="preserve"> N10-H10</f>
        <v>0</v>
      </c>
    </row>
    <row r="11" spans="2:18" ht="18.75" x14ac:dyDescent="0.25">
      <c r="B11" s="3" t="s">
        <v>52</v>
      </c>
      <c r="C11" s="2" t="s">
        <v>859</v>
      </c>
      <c r="D11" s="5">
        <v>0</v>
      </c>
      <c r="E11" s="4">
        <v>0</v>
      </c>
      <c r="F11" s="4">
        <v>0</v>
      </c>
      <c r="G11" s="4">
        <v>1</v>
      </c>
      <c r="H11" s="4">
        <v>1</v>
      </c>
      <c r="I11" s="10"/>
      <c r="J11" s="48">
        <v>0</v>
      </c>
      <c r="K11" s="77">
        <f t="shared" si="3"/>
        <v>0</v>
      </c>
      <c r="L11" s="77">
        <f t="shared" si="0"/>
        <v>0</v>
      </c>
      <c r="M11" s="50">
        <v>0</v>
      </c>
      <c r="N11" s="80">
        <v>0</v>
      </c>
      <c r="O11" s="82">
        <f t="shared" si="2"/>
        <v>0</v>
      </c>
      <c r="P11" s="83">
        <f t="shared" si="2"/>
        <v>0</v>
      </c>
      <c r="Q11" s="83">
        <v>0</v>
      </c>
      <c r="R11" s="84">
        <v>0</v>
      </c>
    </row>
    <row r="12" spans="2:18" ht="18.75" x14ac:dyDescent="0.25">
      <c r="B12" s="3" t="s">
        <v>52</v>
      </c>
      <c r="C12" s="2" t="s">
        <v>860</v>
      </c>
      <c r="D12" s="5">
        <v>0</v>
      </c>
      <c r="E12" s="4">
        <v>0</v>
      </c>
      <c r="F12" s="4">
        <v>0</v>
      </c>
      <c r="G12" s="4">
        <v>0</v>
      </c>
      <c r="H12" s="4">
        <v>0</v>
      </c>
      <c r="I12" s="10">
        <v>0</v>
      </c>
      <c r="J12" s="48">
        <v>0</v>
      </c>
      <c r="K12" s="77">
        <f t="shared" si="3"/>
        <v>0</v>
      </c>
      <c r="L12" s="77">
        <f t="shared" si="0"/>
        <v>0</v>
      </c>
      <c r="M12" s="50">
        <v>0</v>
      </c>
      <c r="N12" s="80">
        <v>0</v>
      </c>
      <c r="O12" s="82">
        <f t="shared" si="2"/>
        <v>0</v>
      </c>
      <c r="P12" s="83">
        <f t="shared" si="2"/>
        <v>0</v>
      </c>
      <c r="Q12" s="83">
        <f t="shared" ref="Q12:R14" si="4" xml:space="preserve"> M12-G12</f>
        <v>0</v>
      </c>
      <c r="R12" s="84">
        <f t="shared" si="4"/>
        <v>0</v>
      </c>
    </row>
    <row r="13" spans="2:18" ht="18.75" x14ac:dyDescent="0.25">
      <c r="B13" s="3" t="s">
        <v>52</v>
      </c>
      <c r="C13" s="2" t="s">
        <v>861</v>
      </c>
      <c r="D13" s="5"/>
      <c r="E13" s="4">
        <v>0</v>
      </c>
      <c r="F13" s="4">
        <v>0</v>
      </c>
      <c r="G13" s="4">
        <v>0</v>
      </c>
      <c r="H13" s="4">
        <v>0</v>
      </c>
      <c r="I13" s="10"/>
      <c r="J13" s="48"/>
      <c r="K13" s="77">
        <f t="shared" si="3"/>
        <v>0</v>
      </c>
      <c r="L13" s="77">
        <f t="shared" si="0"/>
        <v>0</v>
      </c>
      <c r="M13" s="50">
        <v>0</v>
      </c>
      <c r="N13" s="80">
        <v>0</v>
      </c>
      <c r="O13" s="82">
        <f t="shared" si="2"/>
        <v>0</v>
      </c>
      <c r="P13" s="83">
        <f t="shared" si="2"/>
        <v>0</v>
      </c>
      <c r="Q13" s="83">
        <f t="shared" si="4"/>
        <v>0</v>
      </c>
      <c r="R13" s="84">
        <f t="shared" si="4"/>
        <v>0</v>
      </c>
    </row>
    <row r="14" spans="2:18" ht="18.75" x14ac:dyDescent="0.25">
      <c r="B14" s="3" t="s">
        <v>52</v>
      </c>
      <c r="C14" s="2" t="s">
        <v>849</v>
      </c>
      <c r="D14" s="5"/>
      <c r="E14" s="4">
        <v>0</v>
      </c>
      <c r="F14" s="4">
        <v>0</v>
      </c>
      <c r="G14" s="4">
        <v>0</v>
      </c>
      <c r="H14" s="4">
        <v>0</v>
      </c>
      <c r="I14" s="10"/>
      <c r="J14" s="48"/>
      <c r="K14" s="77">
        <f t="shared" si="3"/>
        <v>0</v>
      </c>
      <c r="L14" s="77">
        <f t="shared" si="0"/>
        <v>0</v>
      </c>
      <c r="M14" s="50">
        <v>0</v>
      </c>
      <c r="N14" s="80">
        <v>0</v>
      </c>
      <c r="O14" s="82">
        <f t="shared" si="2"/>
        <v>0</v>
      </c>
      <c r="P14" s="83">
        <f t="shared" si="2"/>
        <v>0</v>
      </c>
      <c r="Q14" s="83">
        <f t="shared" si="4"/>
        <v>0</v>
      </c>
      <c r="R14" s="84">
        <f t="shared" si="4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8"/>
  <sheetViews>
    <sheetView zoomScale="70" zoomScaleNormal="70" workbookViewId="0">
      <selection activeCell="W2" sqref="W2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5.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2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53</v>
      </c>
      <c r="C5" s="2" t="s">
        <v>425</v>
      </c>
      <c r="D5" s="5">
        <v>20146</v>
      </c>
      <c r="E5" s="4">
        <v>20</v>
      </c>
      <c r="F5" s="4">
        <v>27</v>
      </c>
      <c r="G5" s="4">
        <v>16</v>
      </c>
      <c r="H5" s="4">
        <v>16</v>
      </c>
      <c r="I5" s="10">
        <v>16</v>
      </c>
      <c r="J5" s="48">
        <v>20146</v>
      </c>
      <c r="K5" s="77">
        <f t="shared" ref="K5:K14" si="0" xml:space="preserve"> J5/250</f>
        <v>80.584000000000003</v>
      </c>
      <c r="L5" s="77">
        <f t="shared" ref="L5:L58" si="1" xml:space="preserve"> K5*2</f>
        <v>161.16800000000001</v>
      </c>
      <c r="M5" s="50">
        <v>80.584000000000003</v>
      </c>
      <c r="N5" s="80">
        <v>80.584000000000003</v>
      </c>
      <c r="O5" s="82">
        <f t="shared" ref="O5:P36" si="2">K5-E5</f>
        <v>60.584000000000003</v>
      </c>
      <c r="P5" s="83">
        <f t="shared" si="2"/>
        <v>134.16800000000001</v>
      </c>
      <c r="Q5" s="83">
        <f t="shared" ref="Q5:R36" si="3" xml:space="preserve"> M5-G5</f>
        <v>64.584000000000003</v>
      </c>
      <c r="R5" s="84">
        <f t="shared" si="3"/>
        <v>64.584000000000003</v>
      </c>
    </row>
    <row r="6" spans="2:18" ht="18.75" x14ac:dyDescent="0.25">
      <c r="B6" s="3" t="s">
        <v>53</v>
      </c>
      <c r="C6" s="2" t="s">
        <v>429</v>
      </c>
      <c r="D6" s="5">
        <v>13876</v>
      </c>
      <c r="E6" s="4">
        <v>11</v>
      </c>
      <c r="F6" s="4">
        <v>16</v>
      </c>
      <c r="G6" s="4">
        <v>10</v>
      </c>
      <c r="H6" s="4">
        <v>10</v>
      </c>
      <c r="I6" s="10">
        <v>11</v>
      </c>
      <c r="J6" s="48">
        <v>13876</v>
      </c>
      <c r="K6" s="77">
        <f t="shared" si="0"/>
        <v>55.503999999999998</v>
      </c>
      <c r="L6" s="77">
        <f t="shared" si="1"/>
        <v>111.008</v>
      </c>
      <c r="M6" s="50">
        <v>55.503999999999998</v>
      </c>
      <c r="N6" s="80">
        <v>55.503999999999998</v>
      </c>
      <c r="O6" s="82">
        <f t="shared" si="2"/>
        <v>44.503999999999998</v>
      </c>
      <c r="P6" s="83">
        <f t="shared" si="2"/>
        <v>95.007999999999996</v>
      </c>
      <c r="Q6" s="83">
        <f t="shared" si="3"/>
        <v>45.503999999999998</v>
      </c>
      <c r="R6" s="84">
        <f t="shared" si="3"/>
        <v>45.503999999999998</v>
      </c>
    </row>
    <row r="7" spans="2:18" ht="18.75" x14ac:dyDescent="0.25">
      <c r="B7" s="3" t="s">
        <v>53</v>
      </c>
      <c r="C7" s="2" t="s">
        <v>424</v>
      </c>
      <c r="D7" s="5">
        <v>10480</v>
      </c>
      <c r="E7" s="4">
        <v>10</v>
      </c>
      <c r="F7" s="4">
        <v>36</v>
      </c>
      <c r="G7" s="4">
        <v>17</v>
      </c>
      <c r="H7" s="4">
        <v>17</v>
      </c>
      <c r="I7" s="10">
        <v>17</v>
      </c>
      <c r="J7" s="48">
        <v>10480</v>
      </c>
      <c r="K7" s="77">
        <f t="shared" si="0"/>
        <v>41.92</v>
      </c>
      <c r="L7" s="77">
        <f t="shared" si="1"/>
        <v>83.84</v>
      </c>
      <c r="M7" s="50">
        <v>41.92</v>
      </c>
      <c r="N7" s="80">
        <v>41.92</v>
      </c>
      <c r="O7" s="82">
        <f t="shared" si="2"/>
        <v>31.92</v>
      </c>
      <c r="P7" s="83">
        <f t="shared" si="2"/>
        <v>47.84</v>
      </c>
      <c r="Q7" s="83">
        <f t="shared" si="3"/>
        <v>24.92</v>
      </c>
      <c r="R7" s="84">
        <f t="shared" si="3"/>
        <v>24.92</v>
      </c>
    </row>
    <row r="8" spans="2:18" ht="18.75" x14ac:dyDescent="0.25">
      <c r="B8" s="3" t="s">
        <v>53</v>
      </c>
      <c r="C8" s="2" t="s">
        <v>426</v>
      </c>
      <c r="D8" s="5">
        <v>8539</v>
      </c>
      <c r="E8" s="4">
        <v>14</v>
      </c>
      <c r="F8" s="4">
        <v>26</v>
      </c>
      <c r="G8" s="4">
        <v>13</v>
      </c>
      <c r="H8" s="4">
        <v>13</v>
      </c>
      <c r="I8" s="10">
        <v>13</v>
      </c>
      <c r="J8" s="48">
        <v>8539</v>
      </c>
      <c r="K8" s="77">
        <f t="shared" si="0"/>
        <v>34.155999999999999</v>
      </c>
      <c r="L8" s="77">
        <f t="shared" si="1"/>
        <v>68.311999999999998</v>
      </c>
      <c r="M8" s="50">
        <v>34.155999999999999</v>
      </c>
      <c r="N8" s="80">
        <v>34.155999999999999</v>
      </c>
      <c r="O8" s="82">
        <f t="shared" si="2"/>
        <v>20.155999999999999</v>
      </c>
      <c r="P8" s="83">
        <f t="shared" si="2"/>
        <v>42.311999999999998</v>
      </c>
      <c r="Q8" s="83">
        <f t="shared" si="3"/>
        <v>21.155999999999999</v>
      </c>
      <c r="R8" s="84">
        <f t="shared" si="3"/>
        <v>21.155999999999999</v>
      </c>
    </row>
    <row r="9" spans="2:18" ht="18.75" x14ac:dyDescent="0.25">
      <c r="B9" s="3" t="s">
        <v>53</v>
      </c>
      <c r="C9" s="2" t="s">
        <v>427</v>
      </c>
      <c r="D9" s="5">
        <v>8293</v>
      </c>
      <c r="E9" s="4">
        <v>5</v>
      </c>
      <c r="F9" s="4">
        <v>10</v>
      </c>
      <c r="G9" s="4">
        <v>6</v>
      </c>
      <c r="H9" s="4">
        <v>6</v>
      </c>
      <c r="I9" s="10">
        <v>6</v>
      </c>
      <c r="J9" s="48">
        <v>8293</v>
      </c>
      <c r="K9" s="77">
        <f t="shared" si="0"/>
        <v>33.171999999999997</v>
      </c>
      <c r="L9" s="77">
        <f t="shared" si="1"/>
        <v>66.343999999999994</v>
      </c>
      <c r="M9" s="50">
        <v>33.171999999999997</v>
      </c>
      <c r="N9" s="80">
        <v>33.171999999999997</v>
      </c>
      <c r="O9" s="82">
        <f t="shared" si="2"/>
        <v>28.171999999999997</v>
      </c>
      <c r="P9" s="83">
        <f t="shared" si="2"/>
        <v>56.343999999999994</v>
      </c>
      <c r="Q9" s="83">
        <f t="shared" si="3"/>
        <v>27.171999999999997</v>
      </c>
      <c r="R9" s="84">
        <f t="shared" si="3"/>
        <v>27.171999999999997</v>
      </c>
    </row>
    <row r="10" spans="2:18" ht="18.75" x14ac:dyDescent="0.25">
      <c r="B10" s="3" t="s">
        <v>53</v>
      </c>
      <c r="C10" s="2" t="s">
        <v>428</v>
      </c>
      <c r="D10" s="5">
        <v>6173</v>
      </c>
      <c r="E10" s="4">
        <v>10</v>
      </c>
      <c r="F10" s="4">
        <v>12</v>
      </c>
      <c r="G10" s="4">
        <v>7</v>
      </c>
      <c r="H10" s="4">
        <v>7</v>
      </c>
      <c r="I10" s="10">
        <v>7</v>
      </c>
      <c r="J10" s="48">
        <v>6173</v>
      </c>
      <c r="K10" s="77">
        <f t="shared" si="0"/>
        <v>24.692</v>
      </c>
      <c r="L10" s="77">
        <f t="shared" si="1"/>
        <v>49.384</v>
      </c>
      <c r="M10" s="50">
        <v>24.692</v>
      </c>
      <c r="N10" s="80">
        <v>24.692</v>
      </c>
      <c r="O10" s="82">
        <f t="shared" si="2"/>
        <v>14.692</v>
      </c>
      <c r="P10" s="83">
        <f t="shared" si="2"/>
        <v>37.384</v>
      </c>
      <c r="Q10" s="83">
        <f t="shared" si="3"/>
        <v>17.692</v>
      </c>
      <c r="R10" s="84">
        <f t="shared" si="3"/>
        <v>17.692</v>
      </c>
    </row>
    <row r="11" spans="2:18" ht="18.75" x14ac:dyDescent="0.25">
      <c r="B11" s="3" t="s">
        <v>53</v>
      </c>
      <c r="C11" s="2" t="s">
        <v>421</v>
      </c>
      <c r="D11" s="5">
        <v>4956</v>
      </c>
      <c r="E11" s="4">
        <v>3</v>
      </c>
      <c r="F11" s="4">
        <v>11</v>
      </c>
      <c r="G11" s="4">
        <v>6</v>
      </c>
      <c r="H11" s="4">
        <v>6</v>
      </c>
      <c r="I11" s="10">
        <v>6</v>
      </c>
      <c r="J11" s="48">
        <v>4956</v>
      </c>
      <c r="K11" s="77">
        <f t="shared" si="0"/>
        <v>19.824000000000002</v>
      </c>
      <c r="L11" s="77">
        <f t="shared" si="1"/>
        <v>39.648000000000003</v>
      </c>
      <c r="M11" s="50">
        <v>19.824000000000002</v>
      </c>
      <c r="N11" s="80">
        <v>19.824000000000002</v>
      </c>
      <c r="O11" s="82">
        <f t="shared" si="2"/>
        <v>16.824000000000002</v>
      </c>
      <c r="P11" s="83">
        <f t="shared" si="2"/>
        <v>28.648000000000003</v>
      </c>
      <c r="Q11" s="83">
        <f t="shared" si="3"/>
        <v>13.824000000000002</v>
      </c>
      <c r="R11" s="84">
        <f t="shared" si="3"/>
        <v>13.824000000000002</v>
      </c>
    </row>
    <row r="12" spans="2:18" ht="18.75" x14ac:dyDescent="0.25">
      <c r="B12" s="3" t="s">
        <v>53</v>
      </c>
      <c r="C12" s="2" t="s">
        <v>422</v>
      </c>
      <c r="D12" s="5">
        <v>1558</v>
      </c>
      <c r="E12" s="4">
        <v>2</v>
      </c>
      <c r="F12" s="4">
        <v>4</v>
      </c>
      <c r="G12" s="4">
        <v>2</v>
      </c>
      <c r="H12" s="4">
        <v>2</v>
      </c>
      <c r="I12" s="10">
        <v>2</v>
      </c>
      <c r="J12" s="48">
        <v>1558</v>
      </c>
      <c r="K12" s="77">
        <f t="shared" si="0"/>
        <v>6.2320000000000002</v>
      </c>
      <c r="L12" s="77">
        <f t="shared" si="1"/>
        <v>12.464</v>
      </c>
      <c r="M12" s="50">
        <v>6.2320000000000002</v>
      </c>
      <c r="N12" s="80">
        <v>6.2320000000000002</v>
      </c>
      <c r="O12" s="82">
        <f t="shared" si="2"/>
        <v>4.2320000000000002</v>
      </c>
      <c r="P12" s="83">
        <f t="shared" si="2"/>
        <v>8.4640000000000004</v>
      </c>
      <c r="Q12" s="83">
        <f t="shared" si="3"/>
        <v>4.2320000000000002</v>
      </c>
      <c r="R12" s="84">
        <f t="shared" si="3"/>
        <v>4.2320000000000002</v>
      </c>
    </row>
    <row r="13" spans="2:18" ht="18.75" x14ac:dyDescent="0.25">
      <c r="B13" s="3" t="s">
        <v>53</v>
      </c>
      <c r="C13" s="2" t="s">
        <v>862</v>
      </c>
      <c r="D13" s="5">
        <v>1048</v>
      </c>
      <c r="E13" s="4">
        <v>1</v>
      </c>
      <c r="F13" s="4">
        <v>3</v>
      </c>
      <c r="G13" s="4">
        <v>1</v>
      </c>
      <c r="H13" s="4">
        <v>1</v>
      </c>
      <c r="I13" s="10">
        <v>1</v>
      </c>
      <c r="J13" s="48">
        <v>1048</v>
      </c>
      <c r="K13" s="77">
        <f t="shared" si="0"/>
        <v>4.1920000000000002</v>
      </c>
      <c r="L13" s="77">
        <f t="shared" si="1"/>
        <v>8.3840000000000003</v>
      </c>
      <c r="M13" s="50">
        <v>4.1920000000000002</v>
      </c>
      <c r="N13" s="80">
        <v>4.1920000000000002</v>
      </c>
      <c r="O13" s="82">
        <f t="shared" si="2"/>
        <v>3.1920000000000002</v>
      </c>
      <c r="P13" s="83">
        <f t="shared" si="2"/>
        <v>5.3840000000000003</v>
      </c>
      <c r="Q13" s="83">
        <f t="shared" si="3"/>
        <v>3.1920000000000002</v>
      </c>
      <c r="R13" s="84">
        <f t="shared" si="3"/>
        <v>3.1920000000000002</v>
      </c>
    </row>
    <row r="14" spans="2:18" ht="18.75" x14ac:dyDescent="0.25">
      <c r="B14" s="3" t="s">
        <v>53</v>
      </c>
      <c r="C14" s="2" t="s">
        <v>423</v>
      </c>
      <c r="D14" s="5">
        <v>1023</v>
      </c>
      <c r="E14" s="4">
        <v>3</v>
      </c>
      <c r="F14" s="4">
        <v>6</v>
      </c>
      <c r="G14" s="4">
        <v>2</v>
      </c>
      <c r="H14" s="4">
        <v>2</v>
      </c>
      <c r="I14" s="10">
        <v>2</v>
      </c>
      <c r="J14" s="48">
        <v>1023</v>
      </c>
      <c r="K14" s="77">
        <f t="shared" si="0"/>
        <v>4.0919999999999996</v>
      </c>
      <c r="L14" s="77">
        <f t="shared" si="1"/>
        <v>8.1839999999999993</v>
      </c>
      <c r="M14" s="50">
        <v>4.0919999999999996</v>
      </c>
      <c r="N14" s="80">
        <v>4.0919999999999996</v>
      </c>
      <c r="O14" s="82">
        <f t="shared" si="2"/>
        <v>1.0919999999999996</v>
      </c>
      <c r="P14" s="83">
        <f t="shared" si="2"/>
        <v>2.1839999999999993</v>
      </c>
      <c r="Q14" s="83">
        <f t="shared" si="3"/>
        <v>2.0919999999999996</v>
      </c>
      <c r="R14" s="84">
        <f t="shared" si="3"/>
        <v>2.0919999999999996</v>
      </c>
    </row>
    <row r="15" spans="2:18" ht="18.75" x14ac:dyDescent="0.25">
      <c r="B15" s="3" t="s">
        <v>53</v>
      </c>
      <c r="C15" s="2" t="s">
        <v>420</v>
      </c>
      <c r="D15" s="5">
        <v>147</v>
      </c>
      <c r="E15" s="4">
        <v>1</v>
      </c>
      <c r="F15" s="4">
        <v>2</v>
      </c>
      <c r="G15" s="4">
        <v>0</v>
      </c>
      <c r="H15" s="4">
        <v>0</v>
      </c>
      <c r="I15" s="10">
        <v>0</v>
      </c>
      <c r="J15" s="48">
        <v>147</v>
      </c>
      <c r="K15" s="77">
        <v>1</v>
      </c>
      <c r="L15" s="77">
        <f t="shared" si="1"/>
        <v>2</v>
      </c>
      <c r="M15" s="50">
        <v>0.58799999999999997</v>
      </c>
      <c r="N15" s="80">
        <v>0.58799999999999997</v>
      </c>
      <c r="O15" s="82">
        <f t="shared" si="2"/>
        <v>0</v>
      </c>
      <c r="P15" s="83">
        <f t="shared" si="2"/>
        <v>0</v>
      </c>
      <c r="Q15" s="83">
        <f t="shared" si="3"/>
        <v>0.58799999999999997</v>
      </c>
      <c r="R15" s="84">
        <f t="shared" si="3"/>
        <v>0.58799999999999997</v>
      </c>
    </row>
    <row r="16" spans="2:18" ht="18.75" x14ac:dyDescent="0.25">
      <c r="B16" s="3" t="s">
        <v>53</v>
      </c>
      <c r="C16" s="2" t="s">
        <v>863</v>
      </c>
      <c r="D16" s="5">
        <v>0</v>
      </c>
      <c r="E16" s="4">
        <v>0</v>
      </c>
      <c r="F16" s="4">
        <v>0</v>
      </c>
      <c r="G16" s="4">
        <v>0</v>
      </c>
      <c r="H16" s="4">
        <v>0</v>
      </c>
      <c r="I16" s="10">
        <v>0</v>
      </c>
      <c r="J16" s="48">
        <v>0</v>
      </c>
      <c r="K16" s="77">
        <f t="shared" ref="K16:K58" si="4" xml:space="preserve"> J16/250</f>
        <v>0</v>
      </c>
      <c r="L16" s="77">
        <f t="shared" si="1"/>
        <v>0</v>
      </c>
      <c r="M16" s="50">
        <v>0</v>
      </c>
      <c r="N16" s="80">
        <v>0</v>
      </c>
      <c r="O16" s="82">
        <f t="shared" si="2"/>
        <v>0</v>
      </c>
      <c r="P16" s="83">
        <f t="shared" si="2"/>
        <v>0</v>
      </c>
      <c r="Q16" s="83">
        <f t="shared" si="3"/>
        <v>0</v>
      </c>
      <c r="R16" s="84">
        <f t="shared" si="3"/>
        <v>0</v>
      </c>
    </row>
    <row r="17" spans="2:18" ht="18.75" x14ac:dyDescent="0.25">
      <c r="B17" s="3" t="s">
        <v>53</v>
      </c>
      <c r="C17" s="2" t="s">
        <v>864</v>
      </c>
      <c r="D17" s="5">
        <v>0</v>
      </c>
      <c r="E17" s="4">
        <v>0</v>
      </c>
      <c r="F17" s="4">
        <v>0</v>
      </c>
      <c r="G17" s="4">
        <v>0</v>
      </c>
      <c r="H17" s="4">
        <v>0</v>
      </c>
      <c r="I17" s="10">
        <v>0</v>
      </c>
      <c r="J17" s="48">
        <v>0</v>
      </c>
      <c r="K17" s="77">
        <f t="shared" si="4"/>
        <v>0</v>
      </c>
      <c r="L17" s="77">
        <f t="shared" si="1"/>
        <v>0</v>
      </c>
      <c r="M17" s="50">
        <v>0</v>
      </c>
      <c r="N17" s="80">
        <v>0</v>
      </c>
      <c r="O17" s="82">
        <f t="shared" si="2"/>
        <v>0</v>
      </c>
      <c r="P17" s="83">
        <f t="shared" si="2"/>
        <v>0</v>
      </c>
      <c r="Q17" s="83">
        <f t="shared" si="3"/>
        <v>0</v>
      </c>
      <c r="R17" s="84">
        <f t="shared" si="3"/>
        <v>0</v>
      </c>
    </row>
    <row r="18" spans="2:18" ht="18.75" x14ac:dyDescent="0.25">
      <c r="B18" s="3" t="s">
        <v>53</v>
      </c>
      <c r="C18" s="2" t="s">
        <v>865</v>
      </c>
      <c r="D18" s="5">
        <v>0</v>
      </c>
      <c r="E18" s="4">
        <v>0</v>
      </c>
      <c r="F18" s="4">
        <v>0</v>
      </c>
      <c r="G18" s="4">
        <v>0</v>
      </c>
      <c r="H18" s="4">
        <v>0</v>
      </c>
      <c r="I18" s="10">
        <v>0</v>
      </c>
      <c r="J18" s="48">
        <v>0</v>
      </c>
      <c r="K18" s="77">
        <f t="shared" si="4"/>
        <v>0</v>
      </c>
      <c r="L18" s="77">
        <f t="shared" si="1"/>
        <v>0</v>
      </c>
      <c r="M18" s="50">
        <v>0</v>
      </c>
      <c r="N18" s="80">
        <v>0</v>
      </c>
      <c r="O18" s="82">
        <f t="shared" si="2"/>
        <v>0</v>
      </c>
      <c r="P18" s="83">
        <f t="shared" si="2"/>
        <v>0</v>
      </c>
      <c r="Q18" s="83">
        <f t="shared" si="3"/>
        <v>0</v>
      </c>
      <c r="R18" s="84">
        <f t="shared" si="3"/>
        <v>0</v>
      </c>
    </row>
    <row r="19" spans="2:18" ht="18.75" x14ac:dyDescent="0.25">
      <c r="B19" s="3" t="s">
        <v>53</v>
      </c>
      <c r="C19" s="2" t="s">
        <v>875</v>
      </c>
      <c r="D19" s="5">
        <v>0</v>
      </c>
      <c r="E19" s="4">
        <v>0</v>
      </c>
      <c r="F19" s="4">
        <v>0</v>
      </c>
      <c r="G19" s="4">
        <v>0</v>
      </c>
      <c r="H19" s="4">
        <v>0</v>
      </c>
      <c r="I19" s="10">
        <v>0</v>
      </c>
      <c r="J19" s="48">
        <v>0</v>
      </c>
      <c r="K19" s="77">
        <f t="shared" si="4"/>
        <v>0</v>
      </c>
      <c r="L19" s="77">
        <f t="shared" si="1"/>
        <v>0</v>
      </c>
      <c r="M19" s="50">
        <v>0</v>
      </c>
      <c r="N19" s="80">
        <v>0</v>
      </c>
      <c r="O19" s="82">
        <f t="shared" si="2"/>
        <v>0</v>
      </c>
      <c r="P19" s="83">
        <f t="shared" si="2"/>
        <v>0</v>
      </c>
      <c r="Q19" s="83">
        <f t="shared" si="3"/>
        <v>0</v>
      </c>
      <c r="R19" s="84">
        <f t="shared" si="3"/>
        <v>0</v>
      </c>
    </row>
    <row r="20" spans="2:18" ht="18.75" x14ac:dyDescent="0.25">
      <c r="B20" s="3" t="s">
        <v>53</v>
      </c>
      <c r="C20" s="2" t="s">
        <v>876</v>
      </c>
      <c r="D20" s="5">
        <v>0</v>
      </c>
      <c r="E20" s="4">
        <v>0</v>
      </c>
      <c r="F20" s="4">
        <v>0</v>
      </c>
      <c r="G20" s="4">
        <v>0</v>
      </c>
      <c r="H20" s="4">
        <v>0</v>
      </c>
      <c r="I20" s="10">
        <v>0</v>
      </c>
      <c r="J20" s="48">
        <v>0</v>
      </c>
      <c r="K20" s="77">
        <f t="shared" si="4"/>
        <v>0</v>
      </c>
      <c r="L20" s="77">
        <f t="shared" si="1"/>
        <v>0</v>
      </c>
      <c r="M20" s="50">
        <v>0</v>
      </c>
      <c r="N20" s="80">
        <v>0</v>
      </c>
      <c r="O20" s="82">
        <f t="shared" si="2"/>
        <v>0</v>
      </c>
      <c r="P20" s="83">
        <f t="shared" si="2"/>
        <v>0</v>
      </c>
      <c r="Q20" s="83">
        <f t="shared" si="3"/>
        <v>0</v>
      </c>
      <c r="R20" s="84">
        <f t="shared" si="3"/>
        <v>0</v>
      </c>
    </row>
    <row r="21" spans="2:18" ht="18.75" x14ac:dyDescent="0.25">
      <c r="B21" s="3" t="s">
        <v>53</v>
      </c>
      <c r="C21" s="2" t="s">
        <v>877</v>
      </c>
      <c r="D21" s="5">
        <v>0</v>
      </c>
      <c r="E21" s="4">
        <v>0</v>
      </c>
      <c r="F21" s="4">
        <v>0</v>
      </c>
      <c r="G21" s="4">
        <v>0</v>
      </c>
      <c r="H21" s="4">
        <v>0</v>
      </c>
      <c r="I21" s="10">
        <v>0</v>
      </c>
      <c r="J21" s="48">
        <v>0</v>
      </c>
      <c r="K21" s="77">
        <f t="shared" si="4"/>
        <v>0</v>
      </c>
      <c r="L21" s="77">
        <f t="shared" si="1"/>
        <v>0</v>
      </c>
      <c r="M21" s="50">
        <v>0</v>
      </c>
      <c r="N21" s="80">
        <v>0</v>
      </c>
      <c r="O21" s="82">
        <f t="shared" si="2"/>
        <v>0</v>
      </c>
      <c r="P21" s="83">
        <f t="shared" si="2"/>
        <v>0</v>
      </c>
      <c r="Q21" s="83">
        <f t="shared" si="3"/>
        <v>0</v>
      </c>
      <c r="R21" s="84">
        <f t="shared" si="3"/>
        <v>0</v>
      </c>
    </row>
    <row r="22" spans="2:18" ht="18.75" x14ac:dyDescent="0.25">
      <c r="B22" s="3" t="s">
        <v>53</v>
      </c>
      <c r="C22" s="2" t="s">
        <v>878</v>
      </c>
      <c r="D22" s="5">
        <v>0</v>
      </c>
      <c r="E22" s="4">
        <v>0</v>
      </c>
      <c r="F22" s="4">
        <v>0</v>
      </c>
      <c r="G22" s="4">
        <v>0</v>
      </c>
      <c r="H22" s="4">
        <v>0</v>
      </c>
      <c r="I22" s="10">
        <v>0</v>
      </c>
      <c r="J22" s="48">
        <v>0</v>
      </c>
      <c r="K22" s="77">
        <f t="shared" si="4"/>
        <v>0</v>
      </c>
      <c r="L22" s="77">
        <f t="shared" si="1"/>
        <v>0</v>
      </c>
      <c r="M22" s="50">
        <v>0</v>
      </c>
      <c r="N22" s="80">
        <v>0</v>
      </c>
      <c r="O22" s="82">
        <f t="shared" si="2"/>
        <v>0</v>
      </c>
      <c r="P22" s="83">
        <f t="shared" si="2"/>
        <v>0</v>
      </c>
      <c r="Q22" s="83">
        <f t="shared" si="3"/>
        <v>0</v>
      </c>
      <c r="R22" s="84">
        <f t="shared" si="3"/>
        <v>0</v>
      </c>
    </row>
    <row r="23" spans="2:18" ht="18.75" x14ac:dyDescent="0.25">
      <c r="B23" s="3" t="s">
        <v>53</v>
      </c>
      <c r="C23" s="2" t="s">
        <v>879</v>
      </c>
      <c r="D23" s="5">
        <v>0</v>
      </c>
      <c r="E23" s="4">
        <v>0</v>
      </c>
      <c r="F23" s="4">
        <v>0</v>
      </c>
      <c r="G23" s="4">
        <v>0</v>
      </c>
      <c r="H23" s="4">
        <v>0</v>
      </c>
      <c r="I23" s="10">
        <v>0</v>
      </c>
      <c r="J23" s="48">
        <v>0</v>
      </c>
      <c r="K23" s="77">
        <f t="shared" si="4"/>
        <v>0</v>
      </c>
      <c r="L23" s="77">
        <f t="shared" si="1"/>
        <v>0</v>
      </c>
      <c r="M23" s="50">
        <v>0</v>
      </c>
      <c r="N23" s="80">
        <v>0</v>
      </c>
      <c r="O23" s="82">
        <f t="shared" si="2"/>
        <v>0</v>
      </c>
      <c r="P23" s="83">
        <f t="shared" si="2"/>
        <v>0</v>
      </c>
      <c r="Q23" s="83">
        <f t="shared" si="3"/>
        <v>0</v>
      </c>
      <c r="R23" s="84">
        <f t="shared" si="3"/>
        <v>0</v>
      </c>
    </row>
    <row r="24" spans="2:18" ht="18.75" x14ac:dyDescent="0.25">
      <c r="B24" s="3" t="s">
        <v>53</v>
      </c>
      <c r="C24" s="2" t="s">
        <v>880</v>
      </c>
      <c r="D24" s="5">
        <v>0</v>
      </c>
      <c r="E24" s="4">
        <v>0</v>
      </c>
      <c r="F24" s="4">
        <v>0</v>
      </c>
      <c r="G24" s="4">
        <v>0</v>
      </c>
      <c r="H24" s="4">
        <v>0</v>
      </c>
      <c r="I24" s="10">
        <v>0</v>
      </c>
      <c r="J24" s="48">
        <v>0</v>
      </c>
      <c r="K24" s="77">
        <f t="shared" si="4"/>
        <v>0</v>
      </c>
      <c r="L24" s="77">
        <f t="shared" si="1"/>
        <v>0</v>
      </c>
      <c r="M24" s="50">
        <v>0</v>
      </c>
      <c r="N24" s="80">
        <v>0</v>
      </c>
      <c r="O24" s="82">
        <f t="shared" si="2"/>
        <v>0</v>
      </c>
      <c r="P24" s="83">
        <f t="shared" si="2"/>
        <v>0</v>
      </c>
      <c r="Q24" s="83">
        <f t="shared" si="3"/>
        <v>0</v>
      </c>
      <c r="R24" s="84">
        <f t="shared" si="3"/>
        <v>0</v>
      </c>
    </row>
    <row r="25" spans="2:18" ht="18.75" x14ac:dyDescent="0.25">
      <c r="B25" s="3" t="s">
        <v>53</v>
      </c>
      <c r="C25" s="2" t="s">
        <v>881</v>
      </c>
      <c r="D25" s="5">
        <v>0</v>
      </c>
      <c r="E25" s="4">
        <v>0</v>
      </c>
      <c r="F25" s="4">
        <v>0</v>
      </c>
      <c r="G25" s="4">
        <v>0</v>
      </c>
      <c r="H25" s="4">
        <v>0</v>
      </c>
      <c r="I25" s="10">
        <v>0</v>
      </c>
      <c r="J25" s="48">
        <v>0</v>
      </c>
      <c r="K25" s="77">
        <f t="shared" si="4"/>
        <v>0</v>
      </c>
      <c r="L25" s="77">
        <f t="shared" si="1"/>
        <v>0</v>
      </c>
      <c r="M25" s="50">
        <v>0</v>
      </c>
      <c r="N25" s="80">
        <v>0</v>
      </c>
      <c r="O25" s="82">
        <f t="shared" si="2"/>
        <v>0</v>
      </c>
      <c r="P25" s="83">
        <f t="shared" si="2"/>
        <v>0</v>
      </c>
      <c r="Q25" s="83">
        <f t="shared" si="3"/>
        <v>0</v>
      </c>
      <c r="R25" s="84">
        <f t="shared" si="3"/>
        <v>0</v>
      </c>
    </row>
    <row r="26" spans="2:18" ht="18.75" x14ac:dyDescent="0.25">
      <c r="B26" s="3" t="s">
        <v>53</v>
      </c>
      <c r="C26" s="2" t="s">
        <v>882</v>
      </c>
      <c r="D26" s="5">
        <v>0</v>
      </c>
      <c r="E26" s="4">
        <v>0</v>
      </c>
      <c r="F26" s="4">
        <v>0</v>
      </c>
      <c r="G26" s="4">
        <v>0</v>
      </c>
      <c r="H26" s="4">
        <v>0</v>
      </c>
      <c r="I26" s="10">
        <v>0</v>
      </c>
      <c r="J26" s="48">
        <v>0</v>
      </c>
      <c r="K26" s="77">
        <f t="shared" si="4"/>
        <v>0</v>
      </c>
      <c r="L26" s="77">
        <f t="shared" si="1"/>
        <v>0</v>
      </c>
      <c r="M26" s="50">
        <v>0</v>
      </c>
      <c r="N26" s="80">
        <v>0</v>
      </c>
      <c r="O26" s="82">
        <f t="shared" si="2"/>
        <v>0</v>
      </c>
      <c r="P26" s="83">
        <f t="shared" si="2"/>
        <v>0</v>
      </c>
      <c r="Q26" s="83">
        <f t="shared" si="3"/>
        <v>0</v>
      </c>
      <c r="R26" s="84">
        <f t="shared" si="3"/>
        <v>0</v>
      </c>
    </row>
    <row r="27" spans="2:18" ht="18.75" x14ac:dyDescent="0.25">
      <c r="B27" s="3" t="s">
        <v>53</v>
      </c>
      <c r="C27" s="2" t="s">
        <v>984</v>
      </c>
      <c r="D27" s="5">
        <v>0</v>
      </c>
      <c r="E27" s="4">
        <v>0</v>
      </c>
      <c r="F27" s="4">
        <v>0</v>
      </c>
      <c r="G27" s="4">
        <v>0</v>
      </c>
      <c r="H27" s="4">
        <v>0</v>
      </c>
      <c r="I27" s="10">
        <v>0</v>
      </c>
      <c r="J27" s="48">
        <v>0</v>
      </c>
      <c r="K27" s="77">
        <f t="shared" si="4"/>
        <v>0</v>
      </c>
      <c r="L27" s="77">
        <f t="shared" si="1"/>
        <v>0</v>
      </c>
      <c r="M27" s="50">
        <v>0</v>
      </c>
      <c r="N27" s="80">
        <v>0</v>
      </c>
      <c r="O27" s="82">
        <f t="shared" si="2"/>
        <v>0</v>
      </c>
      <c r="P27" s="83">
        <f t="shared" si="2"/>
        <v>0</v>
      </c>
      <c r="Q27" s="83">
        <f t="shared" si="3"/>
        <v>0</v>
      </c>
      <c r="R27" s="84">
        <f t="shared" si="3"/>
        <v>0</v>
      </c>
    </row>
    <row r="28" spans="2:18" ht="18.75" x14ac:dyDescent="0.25">
      <c r="B28" s="3" t="s">
        <v>53</v>
      </c>
      <c r="C28" s="2" t="s">
        <v>887</v>
      </c>
      <c r="D28" s="5">
        <v>0</v>
      </c>
      <c r="E28" s="4">
        <v>0</v>
      </c>
      <c r="F28" s="4">
        <v>0</v>
      </c>
      <c r="G28" s="4">
        <v>0</v>
      </c>
      <c r="H28" s="4">
        <v>0</v>
      </c>
      <c r="I28" s="10">
        <v>0</v>
      </c>
      <c r="J28" s="48">
        <v>0</v>
      </c>
      <c r="K28" s="77">
        <f t="shared" si="4"/>
        <v>0</v>
      </c>
      <c r="L28" s="77">
        <f t="shared" si="1"/>
        <v>0</v>
      </c>
      <c r="M28" s="50">
        <v>0</v>
      </c>
      <c r="N28" s="80">
        <v>0</v>
      </c>
      <c r="O28" s="82">
        <f t="shared" si="2"/>
        <v>0</v>
      </c>
      <c r="P28" s="83">
        <f t="shared" si="2"/>
        <v>0</v>
      </c>
      <c r="Q28" s="83">
        <f t="shared" si="3"/>
        <v>0</v>
      </c>
      <c r="R28" s="84">
        <f t="shared" si="3"/>
        <v>0</v>
      </c>
    </row>
    <row r="29" spans="2:18" ht="18.75" x14ac:dyDescent="0.25">
      <c r="B29" s="3" t="s">
        <v>53</v>
      </c>
      <c r="C29" s="2" t="s">
        <v>888</v>
      </c>
      <c r="D29" s="5">
        <v>0</v>
      </c>
      <c r="E29" s="4">
        <v>0</v>
      </c>
      <c r="F29" s="4">
        <v>0</v>
      </c>
      <c r="G29" s="4">
        <v>0</v>
      </c>
      <c r="H29" s="4">
        <v>0</v>
      </c>
      <c r="I29" s="10">
        <v>0</v>
      </c>
      <c r="J29" s="48">
        <v>0</v>
      </c>
      <c r="K29" s="77">
        <f t="shared" si="4"/>
        <v>0</v>
      </c>
      <c r="L29" s="77">
        <f t="shared" si="1"/>
        <v>0</v>
      </c>
      <c r="M29" s="50">
        <v>0</v>
      </c>
      <c r="N29" s="80">
        <v>0</v>
      </c>
      <c r="O29" s="82">
        <f t="shared" si="2"/>
        <v>0</v>
      </c>
      <c r="P29" s="83">
        <f t="shared" si="2"/>
        <v>0</v>
      </c>
      <c r="Q29" s="83">
        <f t="shared" si="3"/>
        <v>0</v>
      </c>
      <c r="R29" s="84">
        <f t="shared" si="3"/>
        <v>0</v>
      </c>
    </row>
    <row r="30" spans="2:18" ht="18.75" x14ac:dyDescent="0.25">
      <c r="B30" s="3" t="s">
        <v>53</v>
      </c>
      <c r="C30" s="2" t="s">
        <v>889</v>
      </c>
      <c r="D30" s="5">
        <v>0</v>
      </c>
      <c r="E30" s="4">
        <v>0</v>
      </c>
      <c r="F30" s="4">
        <v>0</v>
      </c>
      <c r="G30" s="4">
        <v>0</v>
      </c>
      <c r="H30" s="4">
        <v>0</v>
      </c>
      <c r="I30" s="10">
        <v>0</v>
      </c>
      <c r="J30" s="48">
        <v>0</v>
      </c>
      <c r="K30" s="77">
        <f t="shared" si="4"/>
        <v>0</v>
      </c>
      <c r="L30" s="77">
        <f t="shared" si="1"/>
        <v>0</v>
      </c>
      <c r="M30" s="50">
        <v>0</v>
      </c>
      <c r="N30" s="80">
        <v>0</v>
      </c>
      <c r="O30" s="82">
        <f t="shared" si="2"/>
        <v>0</v>
      </c>
      <c r="P30" s="83">
        <f t="shared" si="2"/>
        <v>0</v>
      </c>
      <c r="Q30" s="83">
        <f t="shared" si="3"/>
        <v>0</v>
      </c>
      <c r="R30" s="84">
        <f t="shared" si="3"/>
        <v>0</v>
      </c>
    </row>
    <row r="31" spans="2:18" ht="18.75" x14ac:dyDescent="0.25">
      <c r="B31" s="3" t="s">
        <v>53</v>
      </c>
      <c r="C31" s="2" t="s">
        <v>890</v>
      </c>
      <c r="D31" s="5">
        <v>0</v>
      </c>
      <c r="E31" s="4">
        <v>0</v>
      </c>
      <c r="F31" s="4">
        <v>0</v>
      </c>
      <c r="G31" s="4">
        <v>0</v>
      </c>
      <c r="H31" s="4">
        <v>0</v>
      </c>
      <c r="I31" s="10">
        <v>0</v>
      </c>
      <c r="J31" s="48">
        <v>0</v>
      </c>
      <c r="K31" s="77">
        <f t="shared" si="4"/>
        <v>0</v>
      </c>
      <c r="L31" s="77">
        <f t="shared" si="1"/>
        <v>0</v>
      </c>
      <c r="M31" s="50">
        <v>0</v>
      </c>
      <c r="N31" s="80">
        <v>0</v>
      </c>
      <c r="O31" s="82">
        <f t="shared" si="2"/>
        <v>0</v>
      </c>
      <c r="P31" s="83">
        <f t="shared" si="2"/>
        <v>0</v>
      </c>
      <c r="Q31" s="83">
        <f t="shared" si="3"/>
        <v>0</v>
      </c>
      <c r="R31" s="84">
        <f t="shared" si="3"/>
        <v>0</v>
      </c>
    </row>
    <row r="32" spans="2:18" ht="18.75" x14ac:dyDescent="0.25">
      <c r="B32" s="3" t="s">
        <v>53</v>
      </c>
      <c r="C32" s="2" t="s">
        <v>891</v>
      </c>
      <c r="D32" s="5">
        <v>0</v>
      </c>
      <c r="E32" s="4">
        <v>0</v>
      </c>
      <c r="F32" s="4">
        <v>0</v>
      </c>
      <c r="G32" s="4">
        <v>0</v>
      </c>
      <c r="H32" s="4">
        <v>0</v>
      </c>
      <c r="I32" s="10">
        <v>0</v>
      </c>
      <c r="J32" s="48">
        <v>0</v>
      </c>
      <c r="K32" s="77">
        <f t="shared" si="4"/>
        <v>0</v>
      </c>
      <c r="L32" s="77">
        <f t="shared" si="1"/>
        <v>0</v>
      </c>
      <c r="M32" s="50">
        <v>0</v>
      </c>
      <c r="N32" s="80">
        <v>0</v>
      </c>
      <c r="O32" s="82">
        <f t="shared" si="2"/>
        <v>0</v>
      </c>
      <c r="P32" s="83">
        <f t="shared" si="2"/>
        <v>0</v>
      </c>
      <c r="Q32" s="83">
        <f t="shared" si="3"/>
        <v>0</v>
      </c>
      <c r="R32" s="84">
        <f t="shared" si="3"/>
        <v>0</v>
      </c>
    </row>
    <row r="33" spans="2:18" ht="18.75" x14ac:dyDescent="0.25">
      <c r="B33" s="3" t="s">
        <v>53</v>
      </c>
      <c r="C33" s="2" t="s">
        <v>892</v>
      </c>
      <c r="D33" s="5">
        <v>0</v>
      </c>
      <c r="E33" s="4">
        <v>0</v>
      </c>
      <c r="F33" s="4">
        <v>0</v>
      </c>
      <c r="G33" s="4">
        <v>0</v>
      </c>
      <c r="H33" s="4">
        <v>0</v>
      </c>
      <c r="I33" s="10">
        <v>0</v>
      </c>
      <c r="J33" s="48">
        <v>0</v>
      </c>
      <c r="K33" s="77">
        <f t="shared" si="4"/>
        <v>0</v>
      </c>
      <c r="L33" s="77">
        <f t="shared" si="1"/>
        <v>0</v>
      </c>
      <c r="M33" s="50">
        <v>0</v>
      </c>
      <c r="N33" s="80">
        <v>0</v>
      </c>
      <c r="O33" s="82">
        <f t="shared" si="2"/>
        <v>0</v>
      </c>
      <c r="P33" s="83">
        <f t="shared" si="2"/>
        <v>0</v>
      </c>
      <c r="Q33" s="83">
        <f t="shared" si="3"/>
        <v>0</v>
      </c>
      <c r="R33" s="84">
        <f t="shared" si="3"/>
        <v>0</v>
      </c>
    </row>
    <row r="34" spans="2:18" ht="18.75" x14ac:dyDescent="0.25">
      <c r="B34" s="3" t="s">
        <v>53</v>
      </c>
      <c r="C34" s="2" t="s">
        <v>893</v>
      </c>
      <c r="D34" s="5">
        <v>0</v>
      </c>
      <c r="E34" s="4">
        <v>0</v>
      </c>
      <c r="F34" s="4">
        <v>0</v>
      </c>
      <c r="G34" s="4">
        <v>0</v>
      </c>
      <c r="H34" s="4">
        <v>0</v>
      </c>
      <c r="I34" s="10">
        <v>0</v>
      </c>
      <c r="J34" s="48">
        <v>0</v>
      </c>
      <c r="K34" s="77">
        <f t="shared" si="4"/>
        <v>0</v>
      </c>
      <c r="L34" s="77">
        <f t="shared" si="1"/>
        <v>0</v>
      </c>
      <c r="M34" s="50">
        <v>0</v>
      </c>
      <c r="N34" s="80">
        <v>0</v>
      </c>
      <c r="O34" s="82">
        <f t="shared" si="2"/>
        <v>0</v>
      </c>
      <c r="P34" s="83">
        <f t="shared" si="2"/>
        <v>0</v>
      </c>
      <c r="Q34" s="83">
        <f t="shared" si="3"/>
        <v>0</v>
      </c>
      <c r="R34" s="84">
        <f t="shared" si="3"/>
        <v>0</v>
      </c>
    </row>
    <row r="35" spans="2:18" ht="18.75" x14ac:dyDescent="0.25">
      <c r="B35" s="3" t="s">
        <v>53</v>
      </c>
      <c r="C35" s="2" t="s">
        <v>894</v>
      </c>
      <c r="D35" s="5">
        <v>0</v>
      </c>
      <c r="E35" s="4">
        <v>0</v>
      </c>
      <c r="F35" s="4">
        <v>0</v>
      </c>
      <c r="G35" s="4">
        <v>0</v>
      </c>
      <c r="H35" s="4">
        <v>0</v>
      </c>
      <c r="I35" s="10">
        <v>0</v>
      </c>
      <c r="J35" s="48">
        <v>0</v>
      </c>
      <c r="K35" s="77">
        <f t="shared" si="4"/>
        <v>0</v>
      </c>
      <c r="L35" s="77">
        <f t="shared" si="1"/>
        <v>0</v>
      </c>
      <c r="M35" s="50">
        <v>0</v>
      </c>
      <c r="N35" s="80">
        <v>0</v>
      </c>
      <c r="O35" s="82">
        <f t="shared" si="2"/>
        <v>0</v>
      </c>
      <c r="P35" s="83">
        <f t="shared" si="2"/>
        <v>0</v>
      </c>
      <c r="Q35" s="83">
        <f t="shared" si="3"/>
        <v>0</v>
      </c>
      <c r="R35" s="84">
        <f t="shared" si="3"/>
        <v>0</v>
      </c>
    </row>
    <row r="36" spans="2:18" ht="18.75" x14ac:dyDescent="0.25">
      <c r="B36" s="3" t="s">
        <v>53</v>
      </c>
      <c r="C36" s="2" t="s">
        <v>901</v>
      </c>
      <c r="D36" s="5">
        <v>0</v>
      </c>
      <c r="E36" s="4">
        <v>0</v>
      </c>
      <c r="F36" s="4">
        <v>0</v>
      </c>
      <c r="G36" s="4">
        <v>0</v>
      </c>
      <c r="H36" s="4">
        <v>0</v>
      </c>
      <c r="I36" s="10">
        <v>0</v>
      </c>
      <c r="J36" s="48">
        <v>0</v>
      </c>
      <c r="K36" s="77">
        <f t="shared" si="4"/>
        <v>0</v>
      </c>
      <c r="L36" s="77">
        <f t="shared" si="1"/>
        <v>0</v>
      </c>
      <c r="M36" s="50">
        <v>0</v>
      </c>
      <c r="N36" s="80">
        <v>0</v>
      </c>
      <c r="O36" s="82">
        <f t="shared" si="2"/>
        <v>0</v>
      </c>
      <c r="P36" s="83">
        <f t="shared" si="2"/>
        <v>0</v>
      </c>
      <c r="Q36" s="83">
        <f t="shared" si="3"/>
        <v>0</v>
      </c>
      <c r="R36" s="84">
        <f t="shared" si="3"/>
        <v>0</v>
      </c>
    </row>
    <row r="37" spans="2:18" ht="18.75" x14ac:dyDescent="0.25">
      <c r="B37" s="3" t="s">
        <v>53</v>
      </c>
      <c r="C37" s="2" t="s">
        <v>902</v>
      </c>
      <c r="D37" s="5">
        <v>0</v>
      </c>
      <c r="E37" s="4">
        <v>0</v>
      </c>
      <c r="F37" s="4">
        <v>0</v>
      </c>
      <c r="G37" s="4">
        <v>0</v>
      </c>
      <c r="H37" s="4">
        <v>0</v>
      </c>
      <c r="I37" s="10">
        <v>0</v>
      </c>
      <c r="J37" s="48">
        <v>0</v>
      </c>
      <c r="K37" s="77">
        <f t="shared" si="4"/>
        <v>0</v>
      </c>
      <c r="L37" s="77">
        <f t="shared" si="1"/>
        <v>0</v>
      </c>
      <c r="M37" s="50">
        <v>0</v>
      </c>
      <c r="N37" s="80">
        <v>0</v>
      </c>
      <c r="O37" s="82">
        <f t="shared" ref="O37:P55" si="5">K37-E37</f>
        <v>0</v>
      </c>
      <c r="P37" s="83">
        <f t="shared" si="5"/>
        <v>0</v>
      </c>
      <c r="Q37" s="83">
        <f t="shared" ref="Q37:R55" si="6" xml:space="preserve"> M37-G37</f>
        <v>0</v>
      </c>
      <c r="R37" s="84">
        <f t="shared" si="6"/>
        <v>0</v>
      </c>
    </row>
    <row r="38" spans="2:18" ht="18.75" x14ac:dyDescent="0.25">
      <c r="B38" s="3" t="s">
        <v>53</v>
      </c>
      <c r="C38" s="2" t="s">
        <v>903</v>
      </c>
      <c r="D38" s="5">
        <v>0</v>
      </c>
      <c r="E38" s="4">
        <v>0</v>
      </c>
      <c r="F38" s="4">
        <v>0</v>
      </c>
      <c r="G38" s="4">
        <v>0</v>
      </c>
      <c r="H38" s="4">
        <v>0</v>
      </c>
      <c r="I38" s="10">
        <v>0</v>
      </c>
      <c r="J38" s="48">
        <v>0</v>
      </c>
      <c r="K38" s="77">
        <f t="shared" si="4"/>
        <v>0</v>
      </c>
      <c r="L38" s="77">
        <f t="shared" si="1"/>
        <v>0</v>
      </c>
      <c r="M38" s="50">
        <v>0</v>
      </c>
      <c r="N38" s="80">
        <v>0</v>
      </c>
      <c r="O38" s="82">
        <f t="shared" si="5"/>
        <v>0</v>
      </c>
      <c r="P38" s="83">
        <f t="shared" si="5"/>
        <v>0</v>
      </c>
      <c r="Q38" s="83">
        <f t="shared" si="6"/>
        <v>0</v>
      </c>
      <c r="R38" s="84">
        <f t="shared" si="6"/>
        <v>0</v>
      </c>
    </row>
    <row r="39" spans="2:18" ht="18.75" x14ac:dyDescent="0.25">
      <c r="B39" s="3" t="s">
        <v>53</v>
      </c>
      <c r="C39" s="2" t="s">
        <v>904</v>
      </c>
      <c r="D39" s="5">
        <v>0</v>
      </c>
      <c r="E39" s="4">
        <v>0</v>
      </c>
      <c r="F39" s="4">
        <v>0</v>
      </c>
      <c r="G39" s="4">
        <v>0</v>
      </c>
      <c r="H39" s="4">
        <v>0</v>
      </c>
      <c r="I39" s="10">
        <v>0</v>
      </c>
      <c r="J39" s="48">
        <v>0</v>
      </c>
      <c r="K39" s="77">
        <f t="shared" si="4"/>
        <v>0</v>
      </c>
      <c r="L39" s="77">
        <f t="shared" si="1"/>
        <v>0</v>
      </c>
      <c r="M39" s="50">
        <v>0</v>
      </c>
      <c r="N39" s="80">
        <v>0</v>
      </c>
      <c r="O39" s="82">
        <f t="shared" si="5"/>
        <v>0</v>
      </c>
      <c r="P39" s="83">
        <f t="shared" si="5"/>
        <v>0</v>
      </c>
      <c r="Q39" s="83">
        <f t="shared" si="6"/>
        <v>0</v>
      </c>
      <c r="R39" s="84">
        <f t="shared" si="6"/>
        <v>0</v>
      </c>
    </row>
    <row r="40" spans="2:18" ht="18.75" x14ac:dyDescent="0.25">
      <c r="B40" s="3" t="s">
        <v>53</v>
      </c>
      <c r="C40" s="2" t="s">
        <v>905</v>
      </c>
      <c r="D40" s="5">
        <v>0</v>
      </c>
      <c r="E40" s="4">
        <v>0</v>
      </c>
      <c r="F40" s="4">
        <v>0</v>
      </c>
      <c r="G40" s="4">
        <v>0</v>
      </c>
      <c r="H40" s="4">
        <v>0</v>
      </c>
      <c r="I40" s="10">
        <v>0</v>
      </c>
      <c r="J40" s="48">
        <v>0</v>
      </c>
      <c r="K40" s="77">
        <f t="shared" si="4"/>
        <v>0</v>
      </c>
      <c r="L40" s="77">
        <f t="shared" si="1"/>
        <v>0</v>
      </c>
      <c r="M40" s="50">
        <v>0</v>
      </c>
      <c r="N40" s="80">
        <v>0</v>
      </c>
      <c r="O40" s="82">
        <f t="shared" si="5"/>
        <v>0</v>
      </c>
      <c r="P40" s="83">
        <f t="shared" si="5"/>
        <v>0</v>
      </c>
      <c r="Q40" s="83">
        <f t="shared" si="6"/>
        <v>0</v>
      </c>
      <c r="R40" s="84">
        <f t="shared" si="6"/>
        <v>0</v>
      </c>
    </row>
    <row r="41" spans="2:18" ht="18.75" x14ac:dyDescent="0.25">
      <c r="B41" s="3" t="s">
        <v>53</v>
      </c>
      <c r="C41" s="2" t="s">
        <v>906</v>
      </c>
      <c r="D41" s="5">
        <v>0</v>
      </c>
      <c r="E41" s="4">
        <v>0</v>
      </c>
      <c r="F41" s="4">
        <v>0</v>
      </c>
      <c r="G41" s="4">
        <v>0</v>
      </c>
      <c r="H41" s="4">
        <v>0</v>
      </c>
      <c r="I41" s="10">
        <v>0</v>
      </c>
      <c r="J41" s="48">
        <v>0</v>
      </c>
      <c r="K41" s="77">
        <f t="shared" si="4"/>
        <v>0</v>
      </c>
      <c r="L41" s="77">
        <f t="shared" si="1"/>
        <v>0</v>
      </c>
      <c r="M41" s="50">
        <v>0</v>
      </c>
      <c r="N41" s="80">
        <v>0</v>
      </c>
      <c r="O41" s="82">
        <f t="shared" si="5"/>
        <v>0</v>
      </c>
      <c r="P41" s="83">
        <f t="shared" si="5"/>
        <v>0</v>
      </c>
      <c r="Q41" s="83">
        <f t="shared" si="6"/>
        <v>0</v>
      </c>
      <c r="R41" s="84">
        <f t="shared" si="6"/>
        <v>0</v>
      </c>
    </row>
    <row r="42" spans="2:18" ht="18.75" x14ac:dyDescent="0.25">
      <c r="B42" s="3" t="s">
        <v>53</v>
      </c>
      <c r="C42" s="2" t="s">
        <v>907</v>
      </c>
      <c r="D42" s="5">
        <v>0</v>
      </c>
      <c r="E42" s="4">
        <v>0</v>
      </c>
      <c r="F42" s="4">
        <v>0</v>
      </c>
      <c r="G42" s="4">
        <v>0</v>
      </c>
      <c r="H42" s="4">
        <v>0</v>
      </c>
      <c r="I42" s="10">
        <v>0</v>
      </c>
      <c r="J42" s="48">
        <v>0</v>
      </c>
      <c r="K42" s="77">
        <f t="shared" si="4"/>
        <v>0</v>
      </c>
      <c r="L42" s="77">
        <f t="shared" si="1"/>
        <v>0</v>
      </c>
      <c r="M42" s="50">
        <v>0</v>
      </c>
      <c r="N42" s="80">
        <v>0</v>
      </c>
      <c r="O42" s="82">
        <f t="shared" si="5"/>
        <v>0</v>
      </c>
      <c r="P42" s="83">
        <f t="shared" si="5"/>
        <v>0</v>
      </c>
      <c r="Q42" s="83">
        <f t="shared" si="6"/>
        <v>0</v>
      </c>
      <c r="R42" s="84">
        <f t="shared" si="6"/>
        <v>0</v>
      </c>
    </row>
    <row r="43" spans="2:18" ht="18.75" x14ac:dyDescent="0.25">
      <c r="B43" s="3" t="s">
        <v>53</v>
      </c>
      <c r="C43" s="2" t="s">
        <v>908</v>
      </c>
      <c r="D43" s="5">
        <v>0</v>
      </c>
      <c r="E43" s="4">
        <v>0</v>
      </c>
      <c r="F43" s="4">
        <v>0</v>
      </c>
      <c r="G43" s="4">
        <v>0</v>
      </c>
      <c r="H43" s="4">
        <v>0</v>
      </c>
      <c r="I43" s="10">
        <v>0</v>
      </c>
      <c r="J43" s="48">
        <v>0</v>
      </c>
      <c r="K43" s="77">
        <f t="shared" si="4"/>
        <v>0</v>
      </c>
      <c r="L43" s="77">
        <f t="shared" si="1"/>
        <v>0</v>
      </c>
      <c r="M43" s="50">
        <v>0</v>
      </c>
      <c r="N43" s="80">
        <v>0</v>
      </c>
      <c r="O43" s="82">
        <f t="shared" si="5"/>
        <v>0</v>
      </c>
      <c r="P43" s="83">
        <f t="shared" si="5"/>
        <v>0</v>
      </c>
      <c r="Q43" s="83">
        <f t="shared" si="6"/>
        <v>0</v>
      </c>
      <c r="R43" s="84">
        <f t="shared" si="6"/>
        <v>0</v>
      </c>
    </row>
    <row r="44" spans="2:18" ht="18.75" x14ac:dyDescent="0.25">
      <c r="B44" s="3" t="s">
        <v>53</v>
      </c>
      <c r="C44" s="2" t="s">
        <v>913</v>
      </c>
      <c r="D44" s="5">
        <v>0</v>
      </c>
      <c r="E44" s="4">
        <v>0</v>
      </c>
      <c r="F44" s="4">
        <v>0</v>
      </c>
      <c r="G44" s="4">
        <v>0</v>
      </c>
      <c r="H44" s="4">
        <v>0</v>
      </c>
      <c r="I44" s="10">
        <v>0</v>
      </c>
      <c r="J44" s="48">
        <v>0</v>
      </c>
      <c r="K44" s="77">
        <f t="shared" si="4"/>
        <v>0</v>
      </c>
      <c r="L44" s="77">
        <f t="shared" si="1"/>
        <v>0</v>
      </c>
      <c r="M44" s="50">
        <v>0</v>
      </c>
      <c r="N44" s="80">
        <v>0</v>
      </c>
      <c r="O44" s="82">
        <f t="shared" si="5"/>
        <v>0</v>
      </c>
      <c r="P44" s="83">
        <f t="shared" si="5"/>
        <v>0</v>
      </c>
      <c r="Q44" s="83">
        <f t="shared" si="6"/>
        <v>0</v>
      </c>
      <c r="R44" s="84">
        <f t="shared" si="6"/>
        <v>0</v>
      </c>
    </row>
    <row r="45" spans="2:18" ht="18.75" x14ac:dyDescent="0.25">
      <c r="B45" s="3" t="s">
        <v>53</v>
      </c>
      <c r="C45" s="2" t="s">
        <v>914</v>
      </c>
      <c r="D45" s="5">
        <v>0</v>
      </c>
      <c r="E45" s="4">
        <v>0</v>
      </c>
      <c r="F45" s="4">
        <v>0</v>
      </c>
      <c r="G45" s="4">
        <v>0</v>
      </c>
      <c r="H45" s="4">
        <v>0</v>
      </c>
      <c r="I45" s="10">
        <v>0</v>
      </c>
      <c r="J45" s="48">
        <v>0</v>
      </c>
      <c r="K45" s="77">
        <f t="shared" si="4"/>
        <v>0</v>
      </c>
      <c r="L45" s="77">
        <f t="shared" si="1"/>
        <v>0</v>
      </c>
      <c r="M45" s="50">
        <v>0</v>
      </c>
      <c r="N45" s="80">
        <v>0</v>
      </c>
      <c r="O45" s="82">
        <f t="shared" si="5"/>
        <v>0</v>
      </c>
      <c r="P45" s="83">
        <f t="shared" si="5"/>
        <v>0</v>
      </c>
      <c r="Q45" s="83">
        <f t="shared" si="6"/>
        <v>0</v>
      </c>
      <c r="R45" s="84">
        <f t="shared" si="6"/>
        <v>0</v>
      </c>
    </row>
    <row r="46" spans="2:18" ht="18.75" x14ac:dyDescent="0.25">
      <c r="B46" s="3" t="s">
        <v>53</v>
      </c>
      <c r="C46" s="2" t="s">
        <v>994</v>
      </c>
      <c r="D46" s="5">
        <v>0</v>
      </c>
      <c r="E46" s="4">
        <v>0</v>
      </c>
      <c r="F46" s="4">
        <v>0</v>
      </c>
      <c r="G46" s="4">
        <v>0</v>
      </c>
      <c r="H46" s="4">
        <v>0</v>
      </c>
      <c r="I46" s="10">
        <v>0</v>
      </c>
      <c r="J46" s="48">
        <v>0</v>
      </c>
      <c r="K46" s="77">
        <f t="shared" si="4"/>
        <v>0</v>
      </c>
      <c r="L46" s="77">
        <f t="shared" si="1"/>
        <v>0</v>
      </c>
      <c r="M46" s="50">
        <v>0</v>
      </c>
      <c r="N46" s="80">
        <v>0</v>
      </c>
      <c r="O46" s="82">
        <f t="shared" si="5"/>
        <v>0</v>
      </c>
      <c r="P46" s="83">
        <f t="shared" si="5"/>
        <v>0</v>
      </c>
      <c r="Q46" s="83">
        <f t="shared" si="6"/>
        <v>0</v>
      </c>
      <c r="R46" s="84">
        <f t="shared" si="6"/>
        <v>0</v>
      </c>
    </row>
    <row r="47" spans="2:18" ht="18.75" x14ac:dyDescent="0.25">
      <c r="B47" s="3" t="s">
        <v>53</v>
      </c>
      <c r="C47" s="2" t="s">
        <v>915</v>
      </c>
      <c r="D47" s="5">
        <v>0</v>
      </c>
      <c r="E47" s="4">
        <v>0</v>
      </c>
      <c r="F47" s="4">
        <v>0</v>
      </c>
      <c r="G47" s="4">
        <v>0</v>
      </c>
      <c r="H47" s="4">
        <v>0</v>
      </c>
      <c r="I47" s="10">
        <v>0</v>
      </c>
      <c r="J47" s="48">
        <v>0</v>
      </c>
      <c r="K47" s="77">
        <f t="shared" si="4"/>
        <v>0</v>
      </c>
      <c r="L47" s="77">
        <f t="shared" si="1"/>
        <v>0</v>
      </c>
      <c r="M47" s="50">
        <v>0</v>
      </c>
      <c r="N47" s="80">
        <v>0</v>
      </c>
      <c r="O47" s="82">
        <f t="shared" si="5"/>
        <v>0</v>
      </c>
      <c r="P47" s="83">
        <f t="shared" si="5"/>
        <v>0</v>
      </c>
      <c r="Q47" s="83">
        <f t="shared" si="6"/>
        <v>0</v>
      </c>
      <c r="R47" s="84">
        <f t="shared" si="6"/>
        <v>0</v>
      </c>
    </row>
    <row r="48" spans="2:18" ht="18.75" x14ac:dyDescent="0.25">
      <c r="B48" s="3" t="s">
        <v>53</v>
      </c>
      <c r="C48" s="2" t="s">
        <v>916</v>
      </c>
      <c r="D48" s="5">
        <v>0</v>
      </c>
      <c r="E48" s="4">
        <v>0</v>
      </c>
      <c r="F48" s="4">
        <v>0</v>
      </c>
      <c r="G48" s="4">
        <v>0</v>
      </c>
      <c r="H48" s="4">
        <v>0</v>
      </c>
      <c r="I48" s="10">
        <v>0</v>
      </c>
      <c r="J48" s="48">
        <v>0</v>
      </c>
      <c r="K48" s="77">
        <f t="shared" si="4"/>
        <v>0</v>
      </c>
      <c r="L48" s="77">
        <f t="shared" si="1"/>
        <v>0</v>
      </c>
      <c r="M48" s="50">
        <v>0</v>
      </c>
      <c r="N48" s="80">
        <v>0</v>
      </c>
      <c r="O48" s="82">
        <f t="shared" si="5"/>
        <v>0</v>
      </c>
      <c r="P48" s="83">
        <f t="shared" si="5"/>
        <v>0</v>
      </c>
      <c r="Q48" s="83">
        <f t="shared" si="6"/>
        <v>0</v>
      </c>
      <c r="R48" s="84">
        <f t="shared" si="6"/>
        <v>0</v>
      </c>
    </row>
    <row r="49" spans="2:18" ht="18.75" x14ac:dyDescent="0.25">
      <c r="B49" s="3" t="s">
        <v>53</v>
      </c>
      <c r="C49" s="2" t="s">
        <v>917</v>
      </c>
      <c r="D49" s="5">
        <v>0</v>
      </c>
      <c r="E49" s="4">
        <v>0</v>
      </c>
      <c r="F49" s="4">
        <v>0</v>
      </c>
      <c r="G49" s="4">
        <v>0</v>
      </c>
      <c r="H49" s="4">
        <v>0</v>
      </c>
      <c r="I49" s="10">
        <v>0</v>
      </c>
      <c r="J49" s="48">
        <v>0</v>
      </c>
      <c r="K49" s="77">
        <f t="shared" si="4"/>
        <v>0</v>
      </c>
      <c r="L49" s="77">
        <f t="shared" si="1"/>
        <v>0</v>
      </c>
      <c r="M49" s="50">
        <v>0</v>
      </c>
      <c r="N49" s="80">
        <v>0</v>
      </c>
      <c r="O49" s="82">
        <f t="shared" si="5"/>
        <v>0</v>
      </c>
      <c r="P49" s="83">
        <f t="shared" si="5"/>
        <v>0</v>
      </c>
      <c r="Q49" s="83">
        <f t="shared" si="6"/>
        <v>0</v>
      </c>
      <c r="R49" s="84">
        <f t="shared" si="6"/>
        <v>0</v>
      </c>
    </row>
    <row r="50" spans="2:18" ht="18.75" x14ac:dyDescent="0.25">
      <c r="B50" s="3" t="s">
        <v>53</v>
      </c>
      <c r="C50" s="2" t="s">
        <v>918</v>
      </c>
      <c r="D50" s="5">
        <v>0</v>
      </c>
      <c r="E50" s="4">
        <v>0</v>
      </c>
      <c r="F50" s="4">
        <v>0</v>
      </c>
      <c r="G50" s="4">
        <v>0</v>
      </c>
      <c r="H50" s="4">
        <v>0</v>
      </c>
      <c r="I50" s="10">
        <v>0</v>
      </c>
      <c r="J50" s="48">
        <v>0</v>
      </c>
      <c r="K50" s="77">
        <f t="shared" si="4"/>
        <v>0</v>
      </c>
      <c r="L50" s="77">
        <f t="shared" si="1"/>
        <v>0</v>
      </c>
      <c r="M50" s="50">
        <v>0</v>
      </c>
      <c r="N50" s="80">
        <v>0</v>
      </c>
      <c r="O50" s="82">
        <f t="shared" si="5"/>
        <v>0</v>
      </c>
      <c r="P50" s="83">
        <f t="shared" si="5"/>
        <v>0</v>
      </c>
      <c r="Q50" s="83">
        <f t="shared" si="6"/>
        <v>0</v>
      </c>
      <c r="R50" s="84">
        <f t="shared" si="6"/>
        <v>0</v>
      </c>
    </row>
    <row r="51" spans="2:18" ht="18.75" x14ac:dyDescent="0.25">
      <c r="B51" s="3" t="s">
        <v>53</v>
      </c>
      <c r="C51" s="2" t="s">
        <v>920</v>
      </c>
      <c r="D51" s="5">
        <v>0</v>
      </c>
      <c r="E51" s="4">
        <v>0</v>
      </c>
      <c r="F51" s="4">
        <v>0</v>
      </c>
      <c r="G51" s="4">
        <v>0</v>
      </c>
      <c r="H51" s="4">
        <v>0</v>
      </c>
      <c r="I51" s="10">
        <v>0</v>
      </c>
      <c r="J51" s="48">
        <v>0</v>
      </c>
      <c r="K51" s="77">
        <f t="shared" si="4"/>
        <v>0</v>
      </c>
      <c r="L51" s="77">
        <f t="shared" si="1"/>
        <v>0</v>
      </c>
      <c r="M51" s="50">
        <v>0</v>
      </c>
      <c r="N51" s="80">
        <v>0</v>
      </c>
      <c r="O51" s="82">
        <f t="shared" si="5"/>
        <v>0</v>
      </c>
      <c r="P51" s="83">
        <f t="shared" si="5"/>
        <v>0</v>
      </c>
      <c r="Q51" s="83">
        <f t="shared" si="6"/>
        <v>0</v>
      </c>
      <c r="R51" s="84">
        <f t="shared" si="6"/>
        <v>0</v>
      </c>
    </row>
    <row r="52" spans="2:18" ht="18.75" x14ac:dyDescent="0.25">
      <c r="B52" s="3" t="s">
        <v>53</v>
      </c>
      <c r="C52" s="2" t="s">
        <v>774</v>
      </c>
      <c r="D52" s="5">
        <v>0</v>
      </c>
      <c r="E52" s="4">
        <v>0</v>
      </c>
      <c r="F52" s="4">
        <v>0</v>
      </c>
      <c r="G52" s="4">
        <v>0</v>
      </c>
      <c r="H52" s="4">
        <v>0</v>
      </c>
      <c r="I52" s="10">
        <v>0</v>
      </c>
      <c r="J52" s="48">
        <v>0</v>
      </c>
      <c r="K52" s="77">
        <f t="shared" si="4"/>
        <v>0</v>
      </c>
      <c r="L52" s="77">
        <f t="shared" si="1"/>
        <v>0</v>
      </c>
      <c r="M52" s="50">
        <v>0</v>
      </c>
      <c r="N52" s="80">
        <v>0</v>
      </c>
      <c r="O52" s="82">
        <f t="shared" si="5"/>
        <v>0</v>
      </c>
      <c r="P52" s="83">
        <f t="shared" si="5"/>
        <v>0</v>
      </c>
      <c r="Q52" s="83">
        <f t="shared" si="6"/>
        <v>0</v>
      </c>
      <c r="R52" s="84">
        <f t="shared" si="6"/>
        <v>0</v>
      </c>
    </row>
    <row r="53" spans="2:18" ht="18.75" x14ac:dyDescent="0.25">
      <c r="B53" s="3" t="s">
        <v>53</v>
      </c>
      <c r="C53" s="2" t="s">
        <v>776</v>
      </c>
      <c r="D53" s="5">
        <v>0</v>
      </c>
      <c r="E53" s="4">
        <v>0</v>
      </c>
      <c r="F53" s="4">
        <v>0</v>
      </c>
      <c r="G53" s="4">
        <v>0</v>
      </c>
      <c r="H53" s="4">
        <v>0</v>
      </c>
      <c r="I53" s="10">
        <v>0</v>
      </c>
      <c r="J53" s="48">
        <v>0</v>
      </c>
      <c r="K53" s="77">
        <f t="shared" si="4"/>
        <v>0</v>
      </c>
      <c r="L53" s="77">
        <f t="shared" si="1"/>
        <v>0</v>
      </c>
      <c r="M53" s="50">
        <v>0</v>
      </c>
      <c r="N53" s="80">
        <v>0</v>
      </c>
      <c r="O53" s="82">
        <f t="shared" si="5"/>
        <v>0</v>
      </c>
      <c r="P53" s="83">
        <f t="shared" si="5"/>
        <v>0</v>
      </c>
      <c r="Q53" s="83">
        <f t="shared" si="6"/>
        <v>0</v>
      </c>
      <c r="R53" s="84">
        <f t="shared" si="6"/>
        <v>0</v>
      </c>
    </row>
    <row r="54" spans="2:18" ht="18.75" x14ac:dyDescent="0.25">
      <c r="B54" s="3" t="s">
        <v>53</v>
      </c>
      <c r="C54" s="2" t="s">
        <v>995</v>
      </c>
      <c r="D54" s="5">
        <v>0</v>
      </c>
      <c r="E54" s="4">
        <v>0</v>
      </c>
      <c r="F54" s="4">
        <v>0</v>
      </c>
      <c r="G54" s="4">
        <v>0</v>
      </c>
      <c r="H54" s="4">
        <v>0</v>
      </c>
      <c r="I54" s="10">
        <v>0</v>
      </c>
      <c r="J54" s="48">
        <v>0</v>
      </c>
      <c r="K54" s="77">
        <f t="shared" si="4"/>
        <v>0</v>
      </c>
      <c r="L54" s="77">
        <f t="shared" si="1"/>
        <v>0</v>
      </c>
      <c r="M54" s="50">
        <v>0</v>
      </c>
      <c r="N54" s="80">
        <v>0</v>
      </c>
      <c r="O54" s="82">
        <f t="shared" si="5"/>
        <v>0</v>
      </c>
      <c r="P54" s="83">
        <f t="shared" si="5"/>
        <v>0</v>
      </c>
      <c r="Q54" s="83">
        <f t="shared" si="6"/>
        <v>0</v>
      </c>
      <c r="R54" s="84">
        <f t="shared" si="6"/>
        <v>0</v>
      </c>
    </row>
    <row r="55" spans="2:18" ht="18.75" x14ac:dyDescent="0.25">
      <c r="B55" s="3" t="s">
        <v>53</v>
      </c>
      <c r="C55" s="2" t="s">
        <v>777</v>
      </c>
      <c r="D55" s="5">
        <v>0</v>
      </c>
      <c r="E55" s="4">
        <v>0</v>
      </c>
      <c r="F55" s="4">
        <v>0</v>
      </c>
      <c r="G55" s="4">
        <v>0</v>
      </c>
      <c r="H55" s="4">
        <v>0</v>
      </c>
      <c r="I55" s="10">
        <v>0</v>
      </c>
      <c r="J55" s="48">
        <v>0</v>
      </c>
      <c r="K55" s="77">
        <f t="shared" si="4"/>
        <v>0</v>
      </c>
      <c r="L55" s="77">
        <f t="shared" si="1"/>
        <v>0</v>
      </c>
      <c r="M55" s="50">
        <v>0</v>
      </c>
      <c r="N55" s="80">
        <v>0</v>
      </c>
      <c r="O55" s="82">
        <f t="shared" si="5"/>
        <v>0</v>
      </c>
      <c r="P55" s="83">
        <f t="shared" si="5"/>
        <v>0</v>
      </c>
      <c r="Q55" s="83">
        <f t="shared" si="6"/>
        <v>0</v>
      </c>
      <c r="R55" s="84">
        <f t="shared" si="6"/>
        <v>0</v>
      </c>
    </row>
    <row r="56" spans="2:18" ht="18.75" x14ac:dyDescent="0.25">
      <c r="B56" s="3" t="s">
        <v>53</v>
      </c>
      <c r="C56" s="2" t="s">
        <v>919</v>
      </c>
      <c r="D56" s="5"/>
      <c r="E56" s="4">
        <v>1</v>
      </c>
      <c r="F56" s="4">
        <v>4</v>
      </c>
      <c r="G56" s="4">
        <v>2</v>
      </c>
      <c r="H56" s="4">
        <v>2</v>
      </c>
      <c r="I56" s="10">
        <v>1</v>
      </c>
      <c r="J56" s="48"/>
      <c r="K56" s="77">
        <f t="shared" si="4"/>
        <v>0</v>
      </c>
      <c r="L56" s="77">
        <f t="shared" si="1"/>
        <v>0</v>
      </c>
      <c r="M56" s="50">
        <v>0</v>
      </c>
      <c r="N56" s="80">
        <v>0</v>
      </c>
      <c r="O56" s="82">
        <v>0</v>
      </c>
      <c r="P56" s="83">
        <v>0</v>
      </c>
      <c r="Q56" s="83">
        <v>0</v>
      </c>
      <c r="R56" s="84">
        <v>0</v>
      </c>
    </row>
    <row r="57" spans="2:18" ht="18.75" x14ac:dyDescent="0.25">
      <c r="B57" s="3" t="s">
        <v>53</v>
      </c>
      <c r="C57" s="2" t="s">
        <v>775</v>
      </c>
      <c r="D57" s="5"/>
      <c r="E57" s="4">
        <v>0</v>
      </c>
      <c r="F57" s="4">
        <v>0</v>
      </c>
      <c r="G57" s="4">
        <v>0</v>
      </c>
      <c r="H57" s="4">
        <v>0</v>
      </c>
      <c r="I57" s="10"/>
      <c r="J57" s="48"/>
      <c r="K57" s="77">
        <f t="shared" si="4"/>
        <v>0</v>
      </c>
      <c r="L57" s="77">
        <f t="shared" si="1"/>
        <v>0</v>
      </c>
      <c r="M57" s="50">
        <v>0</v>
      </c>
      <c r="N57" s="80">
        <v>0</v>
      </c>
      <c r="O57" s="82">
        <f t="shared" ref="O57:P58" si="7">K57-E57</f>
        <v>0</v>
      </c>
      <c r="P57" s="83">
        <f t="shared" si="7"/>
        <v>0</v>
      </c>
      <c r="Q57" s="83">
        <f t="shared" ref="Q57:R58" si="8" xml:space="preserve"> M57-G57</f>
        <v>0</v>
      </c>
      <c r="R57" s="84">
        <f t="shared" si="8"/>
        <v>0</v>
      </c>
    </row>
    <row r="58" spans="2:18" ht="18.75" x14ac:dyDescent="0.25">
      <c r="B58" s="3" t="s">
        <v>53</v>
      </c>
      <c r="C58" s="2" t="s">
        <v>778</v>
      </c>
      <c r="D58" s="5"/>
      <c r="E58" s="4">
        <v>0</v>
      </c>
      <c r="F58" s="4">
        <v>0</v>
      </c>
      <c r="G58" s="4">
        <v>0</v>
      </c>
      <c r="H58" s="4">
        <v>0</v>
      </c>
      <c r="I58" s="10">
        <v>0</v>
      </c>
      <c r="J58" s="48"/>
      <c r="K58" s="77">
        <f t="shared" si="4"/>
        <v>0</v>
      </c>
      <c r="L58" s="77">
        <f t="shared" si="1"/>
        <v>0</v>
      </c>
      <c r="M58" s="50">
        <v>0</v>
      </c>
      <c r="N58" s="80">
        <v>0</v>
      </c>
      <c r="O58" s="82">
        <f t="shared" si="7"/>
        <v>0</v>
      </c>
      <c r="P58" s="83">
        <f t="shared" si="7"/>
        <v>0</v>
      </c>
      <c r="Q58" s="83">
        <f t="shared" si="8"/>
        <v>0</v>
      </c>
      <c r="R58" s="84">
        <f t="shared" si="8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zoomScale="70" zoomScaleNormal="70" workbookViewId="0">
      <selection activeCell="Z3" sqref="Z3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7.7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39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54</v>
      </c>
      <c r="C5" s="2" t="s">
        <v>444</v>
      </c>
      <c r="D5" s="5">
        <v>4550</v>
      </c>
      <c r="E5" s="4">
        <v>3</v>
      </c>
      <c r="F5" s="4">
        <v>8</v>
      </c>
      <c r="G5" s="4">
        <v>7</v>
      </c>
      <c r="H5" s="4">
        <v>7</v>
      </c>
      <c r="I5" s="10">
        <v>3</v>
      </c>
      <c r="J5" s="48">
        <v>4550</v>
      </c>
      <c r="K5" s="77">
        <f t="shared" ref="K5:K23" si="0" xml:space="preserve"> J5/250</f>
        <v>18.2</v>
      </c>
      <c r="L5" s="77">
        <f t="shared" ref="L5:L33" si="1" xml:space="preserve"> K5*2</f>
        <v>36.4</v>
      </c>
      <c r="M5" s="50">
        <v>18.2</v>
      </c>
      <c r="N5" s="80">
        <v>18.2</v>
      </c>
      <c r="O5" s="82">
        <f t="shared" ref="O5:P20" si="2">K5-E5</f>
        <v>15.2</v>
      </c>
      <c r="P5" s="83">
        <f t="shared" si="2"/>
        <v>28.4</v>
      </c>
      <c r="Q5" s="83">
        <f t="shared" ref="Q5:R9" si="3" xml:space="preserve"> M5-G5</f>
        <v>11.2</v>
      </c>
      <c r="R5" s="84">
        <f t="shared" si="3"/>
        <v>11.2</v>
      </c>
    </row>
    <row r="6" spans="2:18" ht="18.75" x14ac:dyDescent="0.25">
      <c r="B6" s="3" t="s">
        <v>54</v>
      </c>
      <c r="C6" s="2" t="s">
        <v>986</v>
      </c>
      <c r="D6" s="5">
        <v>3482</v>
      </c>
      <c r="E6" s="4">
        <v>4</v>
      </c>
      <c r="F6" s="4">
        <v>4</v>
      </c>
      <c r="G6" s="4">
        <v>4</v>
      </c>
      <c r="H6" s="4">
        <v>4</v>
      </c>
      <c r="I6" s="10">
        <v>4</v>
      </c>
      <c r="J6" s="48">
        <v>3482</v>
      </c>
      <c r="K6" s="77">
        <f t="shared" si="0"/>
        <v>13.928000000000001</v>
      </c>
      <c r="L6" s="77">
        <f t="shared" si="1"/>
        <v>27.856000000000002</v>
      </c>
      <c r="M6" s="50">
        <v>13.928000000000001</v>
      </c>
      <c r="N6" s="80">
        <v>13.928000000000001</v>
      </c>
      <c r="O6" s="82">
        <f t="shared" si="2"/>
        <v>9.9280000000000008</v>
      </c>
      <c r="P6" s="83">
        <f t="shared" si="2"/>
        <v>23.856000000000002</v>
      </c>
      <c r="Q6" s="83">
        <f t="shared" si="3"/>
        <v>9.9280000000000008</v>
      </c>
      <c r="R6" s="84">
        <f t="shared" si="3"/>
        <v>9.9280000000000008</v>
      </c>
    </row>
    <row r="7" spans="2:18" ht="18.75" x14ac:dyDescent="0.25">
      <c r="B7" s="3" t="s">
        <v>54</v>
      </c>
      <c r="C7" s="2" t="s">
        <v>440</v>
      </c>
      <c r="D7" s="5">
        <v>2310</v>
      </c>
      <c r="E7" s="4">
        <v>3</v>
      </c>
      <c r="F7" s="4">
        <v>11</v>
      </c>
      <c r="G7" s="4">
        <v>6</v>
      </c>
      <c r="H7" s="4">
        <v>6</v>
      </c>
      <c r="I7" s="10">
        <v>3</v>
      </c>
      <c r="J7" s="48">
        <v>2310</v>
      </c>
      <c r="K7" s="77">
        <f t="shared" si="0"/>
        <v>9.24</v>
      </c>
      <c r="L7" s="77">
        <f t="shared" si="1"/>
        <v>18.48</v>
      </c>
      <c r="M7" s="50">
        <v>9.24</v>
      </c>
      <c r="N7" s="80">
        <v>9.24</v>
      </c>
      <c r="O7" s="82">
        <f t="shared" si="2"/>
        <v>6.24</v>
      </c>
      <c r="P7" s="83">
        <f t="shared" si="2"/>
        <v>7.48</v>
      </c>
      <c r="Q7" s="83">
        <f t="shared" si="3"/>
        <v>3.24</v>
      </c>
      <c r="R7" s="84">
        <f t="shared" si="3"/>
        <v>3.24</v>
      </c>
    </row>
    <row r="8" spans="2:18" ht="18.75" x14ac:dyDescent="0.25">
      <c r="B8" s="3" t="s">
        <v>54</v>
      </c>
      <c r="C8" s="2" t="s">
        <v>438</v>
      </c>
      <c r="D8" s="5">
        <v>1963</v>
      </c>
      <c r="E8" s="4">
        <v>3</v>
      </c>
      <c r="F8" s="4">
        <v>7</v>
      </c>
      <c r="G8" s="4">
        <v>3</v>
      </c>
      <c r="H8" s="4">
        <v>3</v>
      </c>
      <c r="I8" s="10">
        <v>3</v>
      </c>
      <c r="J8" s="48">
        <v>1963</v>
      </c>
      <c r="K8" s="77">
        <f t="shared" si="0"/>
        <v>7.8520000000000003</v>
      </c>
      <c r="L8" s="77">
        <f t="shared" si="1"/>
        <v>15.704000000000001</v>
      </c>
      <c r="M8" s="50">
        <v>7.8520000000000003</v>
      </c>
      <c r="N8" s="80">
        <v>7.8520000000000003</v>
      </c>
      <c r="O8" s="82">
        <f t="shared" si="2"/>
        <v>4.8520000000000003</v>
      </c>
      <c r="P8" s="83">
        <f t="shared" si="2"/>
        <v>8.7040000000000006</v>
      </c>
      <c r="Q8" s="83">
        <f t="shared" si="3"/>
        <v>4.8520000000000003</v>
      </c>
      <c r="R8" s="84">
        <f t="shared" si="3"/>
        <v>4.8520000000000003</v>
      </c>
    </row>
    <row r="9" spans="2:18" ht="18.75" x14ac:dyDescent="0.25">
      <c r="B9" s="3" t="s">
        <v>54</v>
      </c>
      <c r="C9" s="2" t="s">
        <v>443</v>
      </c>
      <c r="D9" s="5">
        <v>1818</v>
      </c>
      <c r="E9" s="4">
        <v>1</v>
      </c>
      <c r="F9" s="4">
        <v>4</v>
      </c>
      <c r="G9" s="4">
        <v>4</v>
      </c>
      <c r="H9" s="4">
        <v>4</v>
      </c>
      <c r="I9" s="10">
        <v>1</v>
      </c>
      <c r="J9" s="48">
        <v>1818</v>
      </c>
      <c r="K9" s="77">
        <f t="shared" si="0"/>
        <v>7.2720000000000002</v>
      </c>
      <c r="L9" s="77">
        <f t="shared" si="1"/>
        <v>14.544</v>
      </c>
      <c r="M9" s="50">
        <v>7.2720000000000002</v>
      </c>
      <c r="N9" s="80">
        <v>7.2720000000000002</v>
      </c>
      <c r="O9" s="82">
        <f t="shared" si="2"/>
        <v>6.2720000000000002</v>
      </c>
      <c r="P9" s="83">
        <f t="shared" si="2"/>
        <v>10.544</v>
      </c>
      <c r="Q9" s="83">
        <f t="shared" si="3"/>
        <v>3.2720000000000002</v>
      </c>
      <c r="R9" s="84">
        <f t="shared" si="3"/>
        <v>3.2720000000000002</v>
      </c>
    </row>
    <row r="10" spans="2:18" ht="18.75" x14ac:dyDescent="0.25">
      <c r="B10" s="3" t="s">
        <v>54</v>
      </c>
      <c r="C10" s="2" t="s">
        <v>451</v>
      </c>
      <c r="D10" s="5">
        <v>1499</v>
      </c>
      <c r="E10" s="4">
        <v>3</v>
      </c>
      <c r="F10" s="4">
        <v>5</v>
      </c>
      <c r="G10" s="4">
        <v>6</v>
      </c>
      <c r="H10" s="4">
        <v>6</v>
      </c>
      <c r="I10" s="10">
        <v>2</v>
      </c>
      <c r="J10" s="48">
        <v>1499</v>
      </c>
      <c r="K10" s="77">
        <f t="shared" si="0"/>
        <v>5.9960000000000004</v>
      </c>
      <c r="L10" s="77">
        <f t="shared" si="1"/>
        <v>11.992000000000001</v>
      </c>
      <c r="M10" s="50">
        <v>5.9960000000000004</v>
      </c>
      <c r="N10" s="80">
        <v>5.9960000000000004</v>
      </c>
      <c r="O10" s="82">
        <f t="shared" si="2"/>
        <v>2.9960000000000004</v>
      </c>
      <c r="P10" s="83">
        <f t="shared" si="2"/>
        <v>6.9920000000000009</v>
      </c>
      <c r="Q10" s="83">
        <v>0</v>
      </c>
      <c r="R10" s="84">
        <v>0</v>
      </c>
    </row>
    <row r="11" spans="2:18" ht="18.75" x14ac:dyDescent="0.25">
      <c r="B11" s="3" t="s">
        <v>54</v>
      </c>
      <c r="C11" s="2" t="s">
        <v>453</v>
      </c>
      <c r="D11" s="5">
        <v>1438</v>
      </c>
      <c r="E11" s="4">
        <v>1</v>
      </c>
      <c r="F11" s="4">
        <v>6</v>
      </c>
      <c r="G11" s="4">
        <v>4</v>
      </c>
      <c r="H11" s="4">
        <v>4</v>
      </c>
      <c r="I11" s="10">
        <v>0</v>
      </c>
      <c r="J11" s="48">
        <v>1438</v>
      </c>
      <c r="K11" s="77">
        <f t="shared" si="0"/>
        <v>5.7519999999999998</v>
      </c>
      <c r="L11" s="77">
        <f t="shared" si="1"/>
        <v>11.504</v>
      </c>
      <c r="M11" s="50">
        <v>5.7519999999999998</v>
      </c>
      <c r="N11" s="80">
        <v>5.7519999999999998</v>
      </c>
      <c r="O11" s="82">
        <f t="shared" si="2"/>
        <v>4.7519999999999998</v>
      </c>
      <c r="P11" s="83">
        <f t="shared" si="2"/>
        <v>5.5039999999999996</v>
      </c>
      <c r="Q11" s="83">
        <f t="shared" ref="Q11:R17" si="4" xml:space="preserve"> M11-G11</f>
        <v>1.7519999999999998</v>
      </c>
      <c r="R11" s="84">
        <f t="shared" si="4"/>
        <v>1.7519999999999998</v>
      </c>
    </row>
    <row r="12" spans="2:18" ht="18.75" x14ac:dyDescent="0.25">
      <c r="B12" s="3" t="s">
        <v>54</v>
      </c>
      <c r="C12" s="2" t="s">
        <v>436</v>
      </c>
      <c r="D12" s="5">
        <v>1206</v>
      </c>
      <c r="E12" s="4">
        <v>1</v>
      </c>
      <c r="F12" s="4">
        <v>3</v>
      </c>
      <c r="G12" s="4">
        <v>3</v>
      </c>
      <c r="H12" s="4">
        <v>3</v>
      </c>
      <c r="I12" s="10">
        <v>3</v>
      </c>
      <c r="J12" s="48">
        <v>1206</v>
      </c>
      <c r="K12" s="77">
        <f t="shared" si="0"/>
        <v>4.8239999999999998</v>
      </c>
      <c r="L12" s="77">
        <f t="shared" si="1"/>
        <v>9.6479999999999997</v>
      </c>
      <c r="M12" s="50">
        <v>4.8239999999999998</v>
      </c>
      <c r="N12" s="80">
        <v>4.8239999999999998</v>
      </c>
      <c r="O12" s="82">
        <f t="shared" si="2"/>
        <v>3.8239999999999998</v>
      </c>
      <c r="P12" s="83">
        <f t="shared" si="2"/>
        <v>6.6479999999999997</v>
      </c>
      <c r="Q12" s="83">
        <f t="shared" si="4"/>
        <v>1.8239999999999998</v>
      </c>
      <c r="R12" s="84">
        <f t="shared" si="4"/>
        <v>1.8239999999999998</v>
      </c>
    </row>
    <row r="13" spans="2:18" ht="18.75" x14ac:dyDescent="0.25">
      <c r="B13" s="3" t="s">
        <v>54</v>
      </c>
      <c r="C13" s="2" t="s">
        <v>431</v>
      </c>
      <c r="D13" s="5">
        <v>953</v>
      </c>
      <c r="E13" s="4">
        <v>1</v>
      </c>
      <c r="F13" s="4">
        <v>5</v>
      </c>
      <c r="G13" s="4">
        <v>2</v>
      </c>
      <c r="H13" s="4">
        <v>2</v>
      </c>
      <c r="I13" s="10">
        <v>1</v>
      </c>
      <c r="J13" s="48">
        <v>953</v>
      </c>
      <c r="K13" s="77">
        <f t="shared" si="0"/>
        <v>3.8119999999999998</v>
      </c>
      <c r="L13" s="77">
        <f t="shared" si="1"/>
        <v>7.6239999999999997</v>
      </c>
      <c r="M13" s="50">
        <v>3.8119999999999998</v>
      </c>
      <c r="N13" s="80">
        <v>3.8119999999999998</v>
      </c>
      <c r="O13" s="82">
        <f t="shared" si="2"/>
        <v>2.8119999999999998</v>
      </c>
      <c r="P13" s="83">
        <f t="shared" si="2"/>
        <v>2.6239999999999997</v>
      </c>
      <c r="Q13" s="83">
        <f t="shared" si="4"/>
        <v>1.8119999999999998</v>
      </c>
      <c r="R13" s="84">
        <f t="shared" si="4"/>
        <v>1.8119999999999998</v>
      </c>
    </row>
    <row r="14" spans="2:18" ht="18.75" x14ac:dyDescent="0.25">
      <c r="B14" s="3" t="s">
        <v>54</v>
      </c>
      <c r="C14" s="2" t="s">
        <v>437</v>
      </c>
      <c r="D14" s="5">
        <v>929</v>
      </c>
      <c r="E14" s="4">
        <v>1</v>
      </c>
      <c r="F14" s="4">
        <v>2</v>
      </c>
      <c r="G14" s="4">
        <v>1</v>
      </c>
      <c r="H14" s="4">
        <v>1</v>
      </c>
      <c r="I14" s="10">
        <v>0</v>
      </c>
      <c r="J14" s="48">
        <v>929</v>
      </c>
      <c r="K14" s="77">
        <f t="shared" si="0"/>
        <v>3.7160000000000002</v>
      </c>
      <c r="L14" s="77">
        <f t="shared" si="1"/>
        <v>7.4320000000000004</v>
      </c>
      <c r="M14" s="50">
        <v>3.7160000000000002</v>
      </c>
      <c r="N14" s="80">
        <v>3.7160000000000002</v>
      </c>
      <c r="O14" s="82">
        <f t="shared" si="2"/>
        <v>2.7160000000000002</v>
      </c>
      <c r="P14" s="83">
        <f t="shared" si="2"/>
        <v>5.4320000000000004</v>
      </c>
      <c r="Q14" s="83">
        <f t="shared" si="4"/>
        <v>2.7160000000000002</v>
      </c>
      <c r="R14" s="84">
        <f t="shared" si="4"/>
        <v>2.7160000000000002</v>
      </c>
    </row>
    <row r="15" spans="2:18" ht="18.75" x14ac:dyDescent="0.25">
      <c r="B15" s="3" t="s">
        <v>54</v>
      </c>
      <c r="C15" s="2" t="s">
        <v>450</v>
      </c>
      <c r="D15" s="5">
        <v>802</v>
      </c>
      <c r="E15" s="4">
        <v>1</v>
      </c>
      <c r="F15" s="4">
        <v>3</v>
      </c>
      <c r="G15" s="4">
        <v>2</v>
      </c>
      <c r="H15" s="4">
        <v>2</v>
      </c>
      <c r="I15" s="10">
        <v>2</v>
      </c>
      <c r="J15" s="48">
        <v>802</v>
      </c>
      <c r="K15" s="77">
        <f t="shared" si="0"/>
        <v>3.2080000000000002</v>
      </c>
      <c r="L15" s="77">
        <f t="shared" si="1"/>
        <v>6.4160000000000004</v>
      </c>
      <c r="M15" s="50">
        <v>3.2080000000000002</v>
      </c>
      <c r="N15" s="80">
        <v>3.2080000000000002</v>
      </c>
      <c r="O15" s="82">
        <f t="shared" si="2"/>
        <v>2.2080000000000002</v>
      </c>
      <c r="P15" s="83">
        <f t="shared" si="2"/>
        <v>3.4160000000000004</v>
      </c>
      <c r="Q15" s="83">
        <f t="shared" si="4"/>
        <v>1.2080000000000002</v>
      </c>
      <c r="R15" s="84">
        <f t="shared" si="4"/>
        <v>1.2080000000000002</v>
      </c>
    </row>
    <row r="16" spans="2:18" ht="18.75" x14ac:dyDescent="0.25">
      <c r="B16" s="3" t="s">
        <v>54</v>
      </c>
      <c r="C16" s="2" t="s">
        <v>435</v>
      </c>
      <c r="D16" s="5">
        <v>619</v>
      </c>
      <c r="E16" s="4">
        <v>1</v>
      </c>
      <c r="F16" s="4">
        <v>3</v>
      </c>
      <c r="G16" s="4">
        <v>2</v>
      </c>
      <c r="H16" s="4">
        <v>2</v>
      </c>
      <c r="I16" s="10">
        <v>2</v>
      </c>
      <c r="J16" s="48">
        <v>619</v>
      </c>
      <c r="K16" s="77">
        <f t="shared" si="0"/>
        <v>2.476</v>
      </c>
      <c r="L16" s="77">
        <f t="shared" si="1"/>
        <v>4.952</v>
      </c>
      <c r="M16" s="50">
        <v>2.476</v>
      </c>
      <c r="N16" s="80">
        <v>2.476</v>
      </c>
      <c r="O16" s="82">
        <f t="shared" si="2"/>
        <v>1.476</v>
      </c>
      <c r="P16" s="83">
        <f t="shared" si="2"/>
        <v>1.952</v>
      </c>
      <c r="Q16" s="83">
        <f t="shared" si="4"/>
        <v>0.47599999999999998</v>
      </c>
      <c r="R16" s="84">
        <f t="shared" si="4"/>
        <v>0.47599999999999998</v>
      </c>
    </row>
    <row r="17" spans="2:18" ht="18.75" x14ac:dyDescent="0.25">
      <c r="B17" s="3" t="s">
        <v>54</v>
      </c>
      <c r="C17" s="2" t="s">
        <v>446</v>
      </c>
      <c r="D17" s="5">
        <v>595</v>
      </c>
      <c r="E17" s="4">
        <v>1</v>
      </c>
      <c r="F17" s="4">
        <v>5</v>
      </c>
      <c r="G17" s="4">
        <v>2</v>
      </c>
      <c r="H17" s="4">
        <v>2</v>
      </c>
      <c r="I17" s="10">
        <v>2</v>
      </c>
      <c r="J17" s="48">
        <v>595</v>
      </c>
      <c r="K17" s="77">
        <f t="shared" si="0"/>
        <v>2.38</v>
      </c>
      <c r="L17" s="77">
        <f t="shared" si="1"/>
        <v>4.76</v>
      </c>
      <c r="M17" s="50">
        <v>2.38</v>
      </c>
      <c r="N17" s="80">
        <v>2.38</v>
      </c>
      <c r="O17" s="82">
        <f t="shared" si="2"/>
        <v>1.38</v>
      </c>
      <c r="P17" s="83">
        <v>0</v>
      </c>
      <c r="Q17" s="83">
        <f t="shared" si="4"/>
        <v>0.37999999999999989</v>
      </c>
      <c r="R17" s="84">
        <f t="shared" si="4"/>
        <v>0.37999999999999989</v>
      </c>
    </row>
    <row r="18" spans="2:18" ht="18.75" x14ac:dyDescent="0.25">
      <c r="B18" s="3" t="s">
        <v>54</v>
      </c>
      <c r="C18" s="2" t="s">
        <v>430</v>
      </c>
      <c r="D18" s="5">
        <v>555</v>
      </c>
      <c r="E18" s="4">
        <v>1</v>
      </c>
      <c r="F18" s="4">
        <v>7</v>
      </c>
      <c r="G18" s="4">
        <v>3</v>
      </c>
      <c r="H18" s="4">
        <v>3</v>
      </c>
      <c r="I18" s="10">
        <v>2</v>
      </c>
      <c r="J18" s="48">
        <v>555</v>
      </c>
      <c r="K18" s="77">
        <f t="shared" si="0"/>
        <v>2.2200000000000002</v>
      </c>
      <c r="L18" s="77">
        <f t="shared" si="1"/>
        <v>4.4400000000000004</v>
      </c>
      <c r="M18" s="50">
        <v>2.2200000000000002</v>
      </c>
      <c r="N18" s="80">
        <v>2.2200000000000002</v>
      </c>
      <c r="O18" s="82">
        <f t="shared" si="2"/>
        <v>1.2200000000000002</v>
      </c>
      <c r="P18" s="83">
        <v>0</v>
      </c>
      <c r="Q18" s="83">
        <v>0</v>
      </c>
      <c r="R18" s="84">
        <v>0</v>
      </c>
    </row>
    <row r="19" spans="2:18" ht="18.75" x14ac:dyDescent="0.25">
      <c r="B19" s="3" t="s">
        <v>54</v>
      </c>
      <c r="C19" s="2" t="s">
        <v>441</v>
      </c>
      <c r="D19" s="5">
        <v>529</v>
      </c>
      <c r="E19" s="4">
        <v>1</v>
      </c>
      <c r="F19" s="4">
        <v>5</v>
      </c>
      <c r="G19" s="4">
        <v>2</v>
      </c>
      <c r="H19" s="4">
        <v>2</v>
      </c>
      <c r="I19" s="10">
        <v>1</v>
      </c>
      <c r="J19" s="48">
        <v>529</v>
      </c>
      <c r="K19" s="77">
        <f t="shared" si="0"/>
        <v>2.1160000000000001</v>
      </c>
      <c r="L19" s="77">
        <f t="shared" si="1"/>
        <v>4.2320000000000002</v>
      </c>
      <c r="M19" s="50">
        <v>2.1160000000000001</v>
      </c>
      <c r="N19" s="80">
        <v>2.1160000000000001</v>
      </c>
      <c r="O19" s="82">
        <f t="shared" si="2"/>
        <v>1.1160000000000001</v>
      </c>
      <c r="P19" s="83">
        <v>0</v>
      </c>
      <c r="Q19" s="83">
        <f xml:space="preserve"> M19-G19</f>
        <v>0.1160000000000001</v>
      </c>
      <c r="R19" s="84">
        <f xml:space="preserve"> N19-H19</f>
        <v>0.1160000000000001</v>
      </c>
    </row>
    <row r="20" spans="2:18" ht="18.75" x14ac:dyDescent="0.25">
      <c r="B20" s="3" t="s">
        <v>54</v>
      </c>
      <c r="C20" s="2" t="s">
        <v>452</v>
      </c>
      <c r="D20" s="5">
        <v>454</v>
      </c>
      <c r="E20" s="4">
        <v>1</v>
      </c>
      <c r="F20" s="4">
        <v>5</v>
      </c>
      <c r="G20" s="4">
        <v>2</v>
      </c>
      <c r="H20" s="4">
        <v>2</v>
      </c>
      <c r="I20" s="10">
        <v>2</v>
      </c>
      <c r="J20" s="48">
        <v>454</v>
      </c>
      <c r="K20" s="77">
        <f t="shared" si="0"/>
        <v>1.8160000000000001</v>
      </c>
      <c r="L20" s="77">
        <f t="shared" si="1"/>
        <v>3.6320000000000001</v>
      </c>
      <c r="M20" s="50">
        <v>1.8160000000000001</v>
      </c>
      <c r="N20" s="80">
        <v>1.8160000000000001</v>
      </c>
      <c r="O20" s="82">
        <f t="shared" si="2"/>
        <v>0.81600000000000006</v>
      </c>
      <c r="P20" s="83">
        <v>0</v>
      </c>
      <c r="Q20" s="83">
        <v>0</v>
      </c>
      <c r="R20" s="84">
        <v>0</v>
      </c>
    </row>
    <row r="21" spans="2:18" ht="18.75" x14ac:dyDescent="0.25">
      <c r="B21" s="3" t="s">
        <v>54</v>
      </c>
      <c r="C21" s="2" t="s">
        <v>432</v>
      </c>
      <c r="D21" s="5">
        <v>419</v>
      </c>
      <c r="E21" s="4">
        <v>1</v>
      </c>
      <c r="F21" s="4">
        <v>6</v>
      </c>
      <c r="G21" s="4">
        <v>2</v>
      </c>
      <c r="H21" s="4">
        <v>2</v>
      </c>
      <c r="I21" s="10">
        <v>1</v>
      </c>
      <c r="J21" s="48">
        <v>419</v>
      </c>
      <c r="K21" s="77">
        <f t="shared" si="0"/>
        <v>1.6759999999999999</v>
      </c>
      <c r="L21" s="77">
        <f t="shared" si="1"/>
        <v>3.3519999999999999</v>
      </c>
      <c r="M21" s="50">
        <v>1.6759999999999999</v>
      </c>
      <c r="N21" s="80">
        <v>1.6759999999999999</v>
      </c>
      <c r="O21" s="82">
        <f t="shared" ref="O21:O27" si="5">K21-E21</f>
        <v>0.67599999999999993</v>
      </c>
      <c r="P21" s="83">
        <v>0</v>
      </c>
      <c r="Q21" s="83">
        <v>0</v>
      </c>
      <c r="R21" s="84">
        <v>0</v>
      </c>
    </row>
    <row r="22" spans="2:18" ht="18.75" x14ac:dyDescent="0.25">
      <c r="B22" s="3" t="s">
        <v>54</v>
      </c>
      <c r="C22" s="2" t="s">
        <v>433</v>
      </c>
      <c r="D22" s="5">
        <v>325</v>
      </c>
      <c r="E22" s="4">
        <v>1</v>
      </c>
      <c r="F22" s="4">
        <v>3</v>
      </c>
      <c r="G22" s="4">
        <v>1</v>
      </c>
      <c r="H22" s="4">
        <v>1</v>
      </c>
      <c r="I22" s="10">
        <v>1</v>
      </c>
      <c r="J22" s="48">
        <v>325</v>
      </c>
      <c r="K22" s="77">
        <f t="shared" si="0"/>
        <v>1.3</v>
      </c>
      <c r="L22" s="77">
        <f t="shared" si="1"/>
        <v>2.6</v>
      </c>
      <c r="M22" s="50">
        <v>1.3</v>
      </c>
      <c r="N22" s="80">
        <v>1.3</v>
      </c>
      <c r="O22" s="82">
        <f t="shared" si="5"/>
        <v>0.30000000000000004</v>
      </c>
      <c r="P22" s="83">
        <v>0</v>
      </c>
      <c r="Q22" s="83">
        <f xml:space="preserve"> M22-G22</f>
        <v>0.30000000000000004</v>
      </c>
      <c r="R22" s="84">
        <f xml:space="preserve"> N22-H22</f>
        <v>0.30000000000000004</v>
      </c>
    </row>
    <row r="23" spans="2:18" ht="18.75" x14ac:dyDescent="0.25">
      <c r="B23" s="3" t="s">
        <v>54</v>
      </c>
      <c r="C23" s="2" t="s">
        <v>447</v>
      </c>
      <c r="D23" s="5">
        <v>283</v>
      </c>
      <c r="E23" s="4">
        <v>1</v>
      </c>
      <c r="F23" s="4">
        <v>3</v>
      </c>
      <c r="G23" s="4">
        <v>1</v>
      </c>
      <c r="H23" s="4">
        <v>1</v>
      </c>
      <c r="I23" s="10">
        <v>1</v>
      </c>
      <c r="J23" s="48">
        <v>283</v>
      </c>
      <c r="K23" s="77">
        <f t="shared" si="0"/>
        <v>1.1319999999999999</v>
      </c>
      <c r="L23" s="77">
        <f t="shared" si="1"/>
        <v>2.2639999999999998</v>
      </c>
      <c r="M23" s="50">
        <v>1.1319999999999999</v>
      </c>
      <c r="N23" s="80">
        <v>1.1319999999999999</v>
      </c>
      <c r="O23" s="82">
        <f t="shared" si="5"/>
        <v>0.1319999999999999</v>
      </c>
      <c r="P23" s="83">
        <v>0</v>
      </c>
      <c r="Q23" s="83">
        <f xml:space="preserve"> M23-G23</f>
        <v>0.1319999999999999</v>
      </c>
      <c r="R23" s="84">
        <f xml:space="preserve"> N23-H23</f>
        <v>0.1319999999999999</v>
      </c>
    </row>
    <row r="24" spans="2:18" ht="18.75" x14ac:dyDescent="0.25">
      <c r="B24" s="3" t="s">
        <v>54</v>
      </c>
      <c r="C24" s="2" t="s">
        <v>439</v>
      </c>
      <c r="D24" s="5">
        <v>241</v>
      </c>
      <c r="E24" s="4">
        <v>1</v>
      </c>
      <c r="F24" s="4">
        <v>2</v>
      </c>
      <c r="G24" s="4">
        <v>1</v>
      </c>
      <c r="H24" s="4">
        <v>1</v>
      </c>
      <c r="I24" s="10">
        <v>2</v>
      </c>
      <c r="J24" s="48">
        <v>241</v>
      </c>
      <c r="K24" s="77">
        <v>1</v>
      </c>
      <c r="L24" s="77">
        <f t="shared" si="1"/>
        <v>2</v>
      </c>
      <c r="M24" s="50">
        <v>0.96399999999999997</v>
      </c>
      <c r="N24" s="80">
        <v>0.96399999999999997</v>
      </c>
      <c r="O24" s="82">
        <f t="shared" si="5"/>
        <v>0</v>
      </c>
      <c r="P24" s="83">
        <f>L24-F24</f>
        <v>0</v>
      </c>
      <c r="Q24" s="83">
        <v>0</v>
      </c>
      <c r="R24" s="84">
        <v>0</v>
      </c>
    </row>
    <row r="25" spans="2:18" ht="18.75" x14ac:dyDescent="0.25">
      <c r="B25" s="3" t="s">
        <v>54</v>
      </c>
      <c r="C25" s="2" t="s">
        <v>454</v>
      </c>
      <c r="D25" s="5">
        <v>240</v>
      </c>
      <c r="E25" s="4">
        <v>1</v>
      </c>
      <c r="F25" s="4">
        <v>2</v>
      </c>
      <c r="G25" s="4">
        <v>2</v>
      </c>
      <c r="H25" s="4">
        <v>2</v>
      </c>
      <c r="I25" s="10">
        <v>1</v>
      </c>
      <c r="J25" s="48">
        <v>240</v>
      </c>
      <c r="K25" s="77">
        <v>1</v>
      </c>
      <c r="L25" s="77">
        <f t="shared" si="1"/>
        <v>2</v>
      </c>
      <c r="M25" s="50">
        <v>0.96</v>
      </c>
      <c r="N25" s="80">
        <v>0.96</v>
      </c>
      <c r="O25" s="82">
        <f t="shared" si="5"/>
        <v>0</v>
      </c>
      <c r="P25" s="83">
        <f>L25-F25</f>
        <v>0</v>
      </c>
      <c r="Q25" s="83">
        <v>0</v>
      </c>
      <c r="R25" s="84">
        <v>0</v>
      </c>
    </row>
    <row r="26" spans="2:18" ht="18.75" x14ac:dyDescent="0.25">
      <c r="B26" s="3" t="s">
        <v>54</v>
      </c>
      <c r="C26" s="2" t="s">
        <v>434</v>
      </c>
      <c r="D26" s="5">
        <v>222</v>
      </c>
      <c r="E26" s="4">
        <v>1</v>
      </c>
      <c r="F26" s="4">
        <v>4</v>
      </c>
      <c r="G26" s="4">
        <v>1</v>
      </c>
      <c r="H26" s="4">
        <v>1</v>
      </c>
      <c r="I26" s="10">
        <v>1</v>
      </c>
      <c r="J26" s="48">
        <v>222</v>
      </c>
      <c r="K26" s="77">
        <v>1</v>
      </c>
      <c r="L26" s="77">
        <f t="shared" si="1"/>
        <v>2</v>
      </c>
      <c r="M26" s="50">
        <v>0.88800000000000001</v>
      </c>
      <c r="N26" s="80">
        <v>0.88800000000000001</v>
      </c>
      <c r="O26" s="82">
        <f t="shared" si="5"/>
        <v>0</v>
      </c>
      <c r="P26" s="83">
        <v>0</v>
      </c>
      <c r="Q26" s="83">
        <v>0</v>
      </c>
      <c r="R26" s="84">
        <v>0</v>
      </c>
    </row>
    <row r="27" spans="2:18" ht="18.75" x14ac:dyDescent="0.25">
      <c r="B27" s="3" t="s">
        <v>54</v>
      </c>
      <c r="C27" s="2" t="s">
        <v>442</v>
      </c>
      <c r="D27" s="5">
        <v>219</v>
      </c>
      <c r="E27" s="4">
        <v>1</v>
      </c>
      <c r="F27" s="4">
        <v>2</v>
      </c>
      <c r="G27" s="4">
        <v>1</v>
      </c>
      <c r="H27" s="4">
        <v>1</v>
      </c>
      <c r="I27" s="10">
        <v>1</v>
      </c>
      <c r="J27" s="48">
        <v>219</v>
      </c>
      <c r="K27" s="77">
        <v>1</v>
      </c>
      <c r="L27" s="77">
        <f t="shared" si="1"/>
        <v>2</v>
      </c>
      <c r="M27" s="50">
        <v>0.876</v>
      </c>
      <c r="N27" s="80">
        <v>0.876</v>
      </c>
      <c r="O27" s="82">
        <f t="shared" si="5"/>
        <v>0</v>
      </c>
      <c r="P27" s="83">
        <f>L27-F27</f>
        <v>0</v>
      </c>
      <c r="Q27" s="83">
        <v>0</v>
      </c>
      <c r="R27" s="84">
        <v>0</v>
      </c>
    </row>
    <row r="28" spans="2:18" ht="18.75" x14ac:dyDescent="0.25">
      <c r="B28" s="3" t="s">
        <v>54</v>
      </c>
      <c r="C28" s="2" t="s">
        <v>449</v>
      </c>
      <c r="D28" s="5">
        <v>197</v>
      </c>
      <c r="E28" s="4">
        <v>2</v>
      </c>
      <c r="F28" s="4">
        <v>2</v>
      </c>
      <c r="G28" s="4">
        <v>2</v>
      </c>
      <c r="H28" s="4">
        <v>2</v>
      </c>
      <c r="I28" s="10">
        <v>1</v>
      </c>
      <c r="J28" s="48">
        <v>197</v>
      </c>
      <c r="K28" s="77">
        <v>1</v>
      </c>
      <c r="L28" s="77">
        <f t="shared" si="1"/>
        <v>2</v>
      </c>
      <c r="M28" s="50">
        <v>0.78800000000000003</v>
      </c>
      <c r="N28" s="80">
        <v>0.78800000000000003</v>
      </c>
      <c r="O28" s="82">
        <v>0</v>
      </c>
      <c r="P28" s="83">
        <f>L28-F28</f>
        <v>0</v>
      </c>
      <c r="Q28" s="83">
        <v>0</v>
      </c>
      <c r="R28" s="84">
        <v>0</v>
      </c>
    </row>
    <row r="29" spans="2:18" ht="18.75" x14ac:dyDescent="0.25">
      <c r="B29" s="3" t="s">
        <v>54</v>
      </c>
      <c r="C29" s="2" t="s">
        <v>448</v>
      </c>
      <c r="D29" s="5">
        <v>175</v>
      </c>
      <c r="E29" s="4">
        <v>1</v>
      </c>
      <c r="F29" s="4">
        <v>3</v>
      </c>
      <c r="G29" s="4">
        <v>2</v>
      </c>
      <c r="H29" s="4">
        <v>2</v>
      </c>
      <c r="I29" s="10">
        <v>1</v>
      </c>
      <c r="J29" s="48">
        <v>175</v>
      </c>
      <c r="K29" s="77">
        <v>1</v>
      </c>
      <c r="L29" s="77">
        <f t="shared" si="1"/>
        <v>2</v>
      </c>
      <c r="M29" s="50">
        <v>0.7</v>
      </c>
      <c r="N29" s="80">
        <v>0.7</v>
      </c>
      <c r="O29" s="82">
        <f t="shared" ref="O29:O33" si="6">K29-E29</f>
        <v>0</v>
      </c>
      <c r="P29" s="83">
        <v>0</v>
      </c>
      <c r="Q29" s="83">
        <v>0</v>
      </c>
      <c r="R29" s="84">
        <v>0</v>
      </c>
    </row>
    <row r="30" spans="2:18" ht="18.75" x14ac:dyDescent="0.25">
      <c r="B30" s="3" t="s">
        <v>54</v>
      </c>
      <c r="C30" s="2" t="s">
        <v>455</v>
      </c>
      <c r="D30" s="5">
        <v>93</v>
      </c>
      <c r="E30" s="4">
        <v>1</v>
      </c>
      <c r="F30" s="4">
        <v>3</v>
      </c>
      <c r="G30" s="4">
        <v>1</v>
      </c>
      <c r="H30" s="4">
        <v>1</v>
      </c>
      <c r="I30" s="10">
        <v>0</v>
      </c>
      <c r="J30" s="48">
        <v>93</v>
      </c>
      <c r="K30" s="77">
        <v>1</v>
      </c>
      <c r="L30" s="77">
        <f t="shared" si="1"/>
        <v>2</v>
      </c>
      <c r="M30" s="50">
        <v>0.372</v>
      </c>
      <c r="N30" s="80">
        <v>0.372</v>
      </c>
      <c r="O30" s="82">
        <f t="shared" si="6"/>
        <v>0</v>
      </c>
      <c r="P30" s="83">
        <v>0</v>
      </c>
      <c r="Q30" s="83">
        <v>0</v>
      </c>
      <c r="R30" s="84">
        <v>0</v>
      </c>
    </row>
    <row r="31" spans="2:18" ht="18.75" x14ac:dyDescent="0.25">
      <c r="B31" s="3" t="s">
        <v>54</v>
      </c>
      <c r="C31" s="2" t="s">
        <v>445</v>
      </c>
      <c r="D31" s="5">
        <v>88</v>
      </c>
      <c r="E31" s="4">
        <v>1</v>
      </c>
      <c r="F31" s="4">
        <v>3</v>
      </c>
      <c r="G31" s="4">
        <v>1</v>
      </c>
      <c r="H31" s="4">
        <v>1</v>
      </c>
      <c r="I31" s="10"/>
      <c r="J31" s="48">
        <v>88</v>
      </c>
      <c r="K31" s="77">
        <v>1</v>
      </c>
      <c r="L31" s="77">
        <f t="shared" si="1"/>
        <v>2</v>
      </c>
      <c r="M31" s="50">
        <v>0.35199999999999998</v>
      </c>
      <c r="N31" s="80">
        <v>0.35199999999999998</v>
      </c>
      <c r="O31" s="82">
        <f t="shared" si="6"/>
        <v>0</v>
      </c>
      <c r="P31" s="83">
        <v>0</v>
      </c>
      <c r="Q31" s="83">
        <v>0</v>
      </c>
      <c r="R31" s="84">
        <v>0</v>
      </c>
    </row>
    <row r="32" spans="2:18" ht="18.75" x14ac:dyDescent="0.25">
      <c r="B32" s="3" t="s">
        <v>54</v>
      </c>
      <c r="C32" s="2" t="s">
        <v>980</v>
      </c>
      <c r="D32" s="5">
        <v>34</v>
      </c>
      <c r="E32" s="4">
        <v>1</v>
      </c>
      <c r="F32" s="4">
        <v>2</v>
      </c>
      <c r="G32" s="4">
        <v>1</v>
      </c>
      <c r="H32" s="4">
        <v>1</v>
      </c>
      <c r="I32" s="10">
        <v>1</v>
      </c>
      <c r="J32" s="48">
        <v>34</v>
      </c>
      <c r="K32" s="77">
        <v>1</v>
      </c>
      <c r="L32" s="77">
        <f t="shared" si="1"/>
        <v>2</v>
      </c>
      <c r="M32" s="50">
        <v>0.13600000000000001</v>
      </c>
      <c r="N32" s="80">
        <v>0.13600000000000001</v>
      </c>
      <c r="O32" s="82">
        <f t="shared" si="6"/>
        <v>0</v>
      </c>
      <c r="P32" s="83">
        <f>L32-F32</f>
        <v>0</v>
      </c>
      <c r="Q32" s="83">
        <v>0</v>
      </c>
      <c r="R32" s="84">
        <v>0</v>
      </c>
    </row>
    <row r="33" spans="2:18" ht="18.75" x14ac:dyDescent="0.25">
      <c r="B33" s="3" t="s">
        <v>54</v>
      </c>
      <c r="C33" s="2" t="s">
        <v>779</v>
      </c>
      <c r="D33" s="5">
        <v>0</v>
      </c>
      <c r="E33" s="4">
        <v>0</v>
      </c>
      <c r="F33" s="4">
        <v>0</v>
      </c>
      <c r="G33" s="4">
        <v>0</v>
      </c>
      <c r="H33" s="4">
        <v>0</v>
      </c>
      <c r="I33" s="10">
        <v>0</v>
      </c>
      <c r="J33" s="48">
        <v>0</v>
      </c>
      <c r="K33" s="77">
        <f t="shared" ref="K33" si="7" xml:space="preserve"> J33/250</f>
        <v>0</v>
      </c>
      <c r="L33" s="77">
        <f t="shared" si="1"/>
        <v>0</v>
      </c>
      <c r="M33" s="50">
        <v>0</v>
      </c>
      <c r="N33" s="80">
        <v>0</v>
      </c>
      <c r="O33" s="82">
        <f t="shared" si="6"/>
        <v>0</v>
      </c>
      <c r="P33" s="83">
        <f>L33-F33</f>
        <v>0</v>
      </c>
      <c r="Q33" s="83">
        <f t="shared" ref="Q33:R33" si="8" xml:space="preserve"> M33-G33</f>
        <v>0</v>
      </c>
      <c r="R33" s="84">
        <f t="shared" si="8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"/>
  <sheetViews>
    <sheetView zoomScale="70" zoomScaleNormal="70" workbookViewId="0">
      <selection activeCell="C11" sqref="C11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3.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55</v>
      </c>
      <c r="C5" s="2" t="s">
        <v>459</v>
      </c>
      <c r="D5" s="5">
        <v>3073</v>
      </c>
      <c r="E5" s="4">
        <v>4</v>
      </c>
      <c r="F5" s="4">
        <v>23</v>
      </c>
      <c r="G5" s="4">
        <v>12</v>
      </c>
      <c r="H5" s="4">
        <v>12</v>
      </c>
      <c r="I5" s="10">
        <v>5</v>
      </c>
      <c r="J5" s="48">
        <v>3073</v>
      </c>
      <c r="K5" s="77">
        <f t="shared" ref="K5:K9" si="0" xml:space="preserve"> J5/250</f>
        <v>12.292</v>
      </c>
      <c r="L5" s="77">
        <f t="shared" ref="L5:L14" si="1" xml:space="preserve"> K5*2</f>
        <v>24.584</v>
      </c>
      <c r="M5" s="50">
        <v>12.292</v>
      </c>
      <c r="N5" s="80">
        <v>12.292</v>
      </c>
      <c r="O5" s="82">
        <f t="shared" ref="O5:O8" si="2">K5-E5</f>
        <v>8.2919999999999998</v>
      </c>
      <c r="P5" s="83">
        <f>L5-F5</f>
        <v>1.5839999999999996</v>
      </c>
      <c r="Q5" s="83">
        <f t="shared" ref="Q5:R6" si="3" xml:space="preserve"> M5-G5</f>
        <v>0.29199999999999982</v>
      </c>
      <c r="R5" s="84">
        <f t="shared" si="3"/>
        <v>0.29199999999999982</v>
      </c>
    </row>
    <row r="6" spans="2:18" ht="18.75" x14ac:dyDescent="0.25">
      <c r="B6" s="3" t="s">
        <v>55</v>
      </c>
      <c r="C6" s="2" t="s">
        <v>461</v>
      </c>
      <c r="D6" s="5">
        <v>907</v>
      </c>
      <c r="E6" s="4">
        <v>2</v>
      </c>
      <c r="F6" s="4">
        <v>6</v>
      </c>
      <c r="G6" s="4">
        <v>3</v>
      </c>
      <c r="H6" s="4">
        <v>3</v>
      </c>
      <c r="I6" s="10">
        <v>2</v>
      </c>
      <c r="J6" s="48">
        <v>907</v>
      </c>
      <c r="K6" s="77">
        <f t="shared" si="0"/>
        <v>3.6280000000000001</v>
      </c>
      <c r="L6" s="77">
        <f t="shared" si="1"/>
        <v>7.2560000000000002</v>
      </c>
      <c r="M6" s="50">
        <v>3.6280000000000001</v>
      </c>
      <c r="N6" s="80">
        <v>3.6280000000000001</v>
      </c>
      <c r="O6" s="82">
        <f t="shared" si="2"/>
        <v>1.6280000000000001</v>
      </c>
      <c r="P6" s="83">
        <f>L6-F6</f>
        <v>1.2560000000000002</v>
      </c>
      <c r="Q6" s="83">
        <f t="shared" si="3"/>
        <v>0.62800000000000011</v>
      </c>
      <c r="R6" s="84">
        <f t="shared" si="3"/>
        <v>0.62800000000000011</v>
      </c>
    </row>
    <row r="7" spans="2:18" ht="18.75" x14ac:dyDescent="0.25">
      <c r="B7" s="3" t="s">
        <v>55</v>
      </c>
      <c r="C7" s="2" t="s">
        <v>456</v>
      </c>
      <c r="D7" s="5">
        <v>502</v>
      </c>
      <c r="E7" s="4">
        <v>1</v>
      </c>
      <c r="F7" s="4">
        <v>4</v>
      </c>
      <c r="G7" s="4">
        <v>3</v>
      </c>
      <c r="H7" s="4">
        <v>3</v>
      </c>
      <c r="I7" s="10">
        <v>1</v>
      </c>
      <c r="J7" s="48">
        <v>502</v>
      </c>
      <c r="K7" s="77">
        <f t="shared" si="0"/>
        <v>2.008</v>
      </c>
      <c r="L7" s="77">
        <f t="shared" si="1"/>
        <v>4.016</v>
      </c>
      <c r="M7" s="50">
        <v>2.008</v>
      </c>
      <c r="N7" s="80">
        <v>2.008</v>
      </c>
      <c r="O7" s="82">
        <f t="shared" si="2"/>
        <v>1.008</v>
      </c>
      <c r="P7" s="83">
        <f>L7-F7</f>
        <v>1.6000000000000014E-2</v>
      </c>
      <c r="Q7" s="83">
        <v>0</v>
      </c>
      <c r="R7" s="84">
        <v>0</v>
      </c>
    </row>
    <row r="8" spans="2:18" ht="18.75" x14ac:dyDescent="0.25">
      <c r="B8" s="3" t="s">
        <v>55</v>
      </c>
      <c r="C8" s="2" t="s">
        <v>464</v>
      </c>
      <c r="D8" s="5">
        <v>333</v>
      </c>
      <c r="E8" s="4">
        <v>1</v>
      </c>
      <c r="F8" s="4">
        <v>3</v>
      </c>
      <c r="G8" s="4">
        <v>2</v>
      </c>
      <c r="H8" s="4">
        <v>2</v>
      </c>
      <c r="I8" s="10">
        <v>1</v>
      </c>
      <c r="J8" s="48">
        <v>333</v>
      </c>
      <c r="K8" s="77">
        <f t="shared" si="0"/>
        <v>1.3320000000000001</v>
      </c>
      <c r="L8" s="77">
        <f t="shared" si="1"/>
        <v>2.6640000000000001</v>
      </c>
      <c r="M8" s="50">
        <v>1.3320000000000001</v>
      </c>
      <c r="N8" s="80">
        <v>1.3320000000000001</v>
      </c>
      <c r="O8" s="82">
        <f t="shared" si="2"/>
        <v>0.33200000000000007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55</v>
      </c>
      <c r="C9" s="2" t="s">
        <v>465</v>
      </c>
      <c r="D9" s="5">
        <v>256</v>
      </c>
      <c r="E9" s="4">
        <v>3</v>
      </c>
      <c r="F9" s="4">
        <v>2</v>
      </c>
      <c r="G9" s="4">
        <v>3</v>
      </c>
      <c r="H9" s="4">
        <v>3</v>
      </c>
      <c r="I9" s="10">
        <v>1</v>
      </c>
      <c r="J9" s="48">
        <v>256</v>
      </c>
      <c r="K9" s="77">
        <f t="shared" si="0"/>
        <v>1.024</v>
      </c>
      <c r="L9" s="77">
        <f t="shared" si="1"/>
        <v>2.048</v>
      </c>
      <c r="M9" s="50">
        <v>1.024</v>
      </c>
      <c r="N9" s="80">
        <v>1.024</v>
      </c>
      <c r="O9" s="82">
        <v>0</v>
      </c>
      <c r="P9" s="83">
        <f>L9-F9</f>
        <v>4.8000000000000043E-2</v>
      </c>
      <c r="Q9" s="83">
        <v>0</v>
      </c>
      <c r="R9" s="84">
        <v>0</v>
      </c>
    </row>
    <row r="10" spans="2:18" ht="18.75" x14ac:dyDescent="0.25">
      <c r="B10" s="3" t="s">
        <v>55</v>
      </c>
      <c r="C10" s="2" t="s">
        <v>458</v>
      </c>
      <c r="D10" s="5">
        <v>163</v>
      </c>
      <c r="E10" s="4">
        <v>1</v>
      </c>
      <c r="F10" s="4">
        <v>2</v>
      </c>
      <c r="G10" s="4">
        <v>2</v>
      </c>
      <c r="H10" s="4">
        <v>2</v>
      </c>
      <c r="I10" s="10">
        <v>1</v>
      </c>
      <c r="J10" s="48">
        <v>163</v>
      </c>
      <c r="K10" s="77">
        <v>1</v>
      </c>
      <c r="L10" s="77">
        <f t="shared" si="1"/>
        <v>2</v>
      </c>
      <c r="M10" s="50">
        <v>0.65200000000000002</v>
      </c>
      <c r="N10" s="80">
        <v>0.65200000000000002</v>
      </c>
      <c r="O10" s="82">
        <f t="shared" ref="O10:O14" si="4">K10-E10</f>
        <v>0</v>
      </c>
      <c r="P10" s="83">
        <f>L10-F10</f>
        <v>0</v>
      </c>
      <c r="Q10" s="83">
        <v>0</v>
      </c>
      <c r="R10" s="84">
        <v>0</v>
      </c>
    </row>
    <row r="11" spans="2:18" ht="18.75" x14ac:dyDescent="0.25">
      <c r="B11" s="3" t="s">
        <v>55</v>
      </c>
      <c r="C11" s="2" t="s">
        <v>462</v>
      </c>
      <c r="D11" s="5">
        <v>112</v>
      </c>
      <c r="E11" s="4">
        <v>1</v>
      </c>
      <c r="F11" s="4">
        <v>3</v>
      </c>
      <c r="G11" s="4">
        <v>2</v>
      </c>
      <c r="H11" s="4">
        <v>2</v>
      </c>
      <c r="I11" s="10">
        <v>1</v>
      </c>
      <c r="J11" s="48">
        <v>112</v>
      </c>
      <c r="K11" s="77">
        <v>1</v>
      </c>
      <c r="L11" s="77">
        <f t="shared" si="1"/>
        <v>2</v>
      </c>
      <c r="M11" s="50">
        <v>0.44800000000000001</v>
      </c>
      <c r="N11" s="80">
        <v>0.44800000000000001</v>
      </c>
      <c r="O11" s="82">
        <f t="shared" si="4"/>
        <v>0</v>
      </c>
      <c r="P11" s="83">
        <v>0</v>
      </c>
      <c r="Q11" s="83">
        <v>0</v>
      </c>
      <c r="R11" s="84">
        <v>0</v>
      </c>
    </row>
    <row r="12" spans="2:18" ht="18.75" x14ac:dyDescent="0.25">
      <c r="B12" s="3" t="s">
        <v>55</v>
      </c>
      <c r="C12" s="2" t="s">
        <v>457</v>
      </c>
      <c r="D12" s="5">
        <v>108</v>
      </c>
      <c r="E12" s="4">
        <v>1</v>
      </c>
      <c r="F12" s="4">
        <v>3</v>
      </c>
      <c r="G12" s="4">
        <v>2</v>
      </c>
      <c r="H12" s="4">
        <v>2</v>
      </c>
      <c r="I12" s="10">
        <v>1</v>
      </c>
      <c r="J12" s="48">
        <v>108</v>
      </c>
      <c r="K12" s="77">
        <v>1</v>
      </c>
      <c r="L12" s="77">
        <f t="shared" si="1"/>
        <v>2</v>
      </c>
      <c r="M12" s="50">
        <v>0.432</v>
      </c>
      <c r="N12" s="80">
        <v>0.432</v>
      </c>
      <c r="O12" s="82">
        <f t="shared" si="4"/>
        <v>0</v>
      </c>
      <c r="P12" s="83">
        <v>0</v>
      </c>
      <c r="Q12" s="83">
        <v>0</v>
      </c>
      <c r="R12" s="84">
        <v>0</v>
      </c>
    </row>
    <row r="13" spans="2:18" ht="18.75" x14ac:dyDescent="0.25">
      <c r="B13" s="3" t="s">
        <v>55</v>
      </c>
      <c r="C13" s="2" t="s">
        <v>463</v>
      </c>
      <c r="D13" s="5">
        <v>56</v>
      </c>
      <c r="E13" s="4">
        <v>1</v>
      </c>
      <c r="F13" s="4">
        <v>2</v>
      </c>
      <c r="G13" s="4">
        <v>1</v>
      </c>
      <c r="H13" s="4">
        <v>1</v>
      </c>
      <c r="I13" s="10">
        <v>1</v>
      </c>
      <c r="J13" s="48">
        <v>56</v>
      </c>
      <c r="K13" s="77">
        <v>1</v>
      </c>
      <c r="L13" s="77">
        <f t="shared" si="1"/>
        <v>2</v>
      </c>
      <c r="M13" s="50">
        <v>0.224</v>
      </c>
      <c r="N13" s="80">
        <v>0.224</v>
      </c>
      <c r="O13" s="82">
        <f t="shared" si="4"/>
        <v>0</v>
      </c>
      <c r="P13" s="83">
        <f>L13-F13</f>
        <v>0</v>
      </c>
      <c r="Q13" s="83">
        <v>0</v>
      </c>
      <c r="R13" s="84">
        <v>0</v>
      </c>
    </row>
    <row r="14" spans="2:18" ht="18.75" x14ac:dyDescent="0.25">
      <c r="B14" s="3" t="s">
        <v>55</v>
      </c>
      <c r="C14" s="2" t="s">
        <v>460</v>
      </c>
      <c r="D14" s="5">
        <v>47</v>
      </c>
      <c r="E14" s="4">
        <v>1</v>
      </c>
      <c r="F14" s="4">
        <v>1</v>
      </c>
      <c r="G14" s="4">
        <v>1</v>
      </c>
      <c r="H14" s="4">
        <v>1</v>
      </c>
      <c r="I14" s="10">
        <v>0</v>
      </c>
      <c r="J14" s="48">
        <v>47</v>
      </c>
      <c r="K14" s="77">
        <v>1</v>
      </c>
      <c r="L14" s="77">
        <f t="shared" si="1"/>
        <v>2</v>
      </c>
      <c r="M14" s="50">
        <v>0.188</v>
      </c>
      <c r="N14" s="80">
        <v>0.188</v>
      </c>
      <c r="O14" s="82">
        <f t="shared" si="4"/>
        <v>0</v>
      </c>
      <c r="P14" s="83">
        <f>L14-F14</f>
        <v>1</v>
      </c>
      <c r="Q14" s="83">
        <v>0</v>
      </c>
      <c r="R14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"/>
  <sheetViews>
    <sheetView zoomScale="70" zoomScaleNormal="70" workbookViewId="0">
      <selection activeCell="B2" sqref="B2:R2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7.7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39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56</v>
      </c>
      <c r="C5" s="2" t="s">
        <v>466</v>
      </c>
      <c r="D5" s="5">
        <v>1138</v>
      </c>
      <c r="E5" s="4">
        <v>4</v>
      </c>
      <c r="F5" s="4">
        <v>10</v>
      </c>
      <c r="G5" s="4">
        <v>3</v>
      </c>
      <c r="H5" s="4">
        <v>3</v>
      </c>
      <c r="I5" s="10">
        <v>3</v>
      </c>
      <c r="J5" s="48">
        <v>1138</v>
      </c>
      <c r="K5" s="77">
        <f t="shared" ref="K5:K9" si="0" xml:space="preserve"> J5/250</f>
        <v>4.5519999999999996</v>
      </c>
      <c r="L5" s="77">
        <f t="shared" ref="L5:L9" si="1" xml:space="preserve"> K5*2</f>
        <v>9.1039999999999992</v>
      </c>
      <c r="M5" s="50">
        <v>4.5519999999999996</v>
      </c>
      <c r="N5" s="80">
        <v>4.5519999999999996</v>
      </c>
      <c r="O5" s="82">
        <f t="shared" ref="O5:P9" si="2">K5-E5</f>
        <v>0.5519999999999996</v>
      </c>
      <c r="P5" s="83">
        <v>0</v>
      </c>
      <c r="Q5" s="83">
        <f t="shared" ref="Q5:R9" si="3" xml:space="preserve"> M5-G5</f>
        <v>1.5519999999999996</v>
      </c>
      <c r="R5" s="84">
        <f t="shared" si="3"/>
        <v>1.5519999999999996</v>
      </c>
    </row>
    <row r="6" spans="2:18" ht="18.75" x14ac:dyDescent="0.25">
      <c r="B6" s="3" t="s">
        <v>56</v>
      </c>
      <c r="C6" s="2" t="s">
        <v>467</v>
      </c>
      <c r="D6" s="5">
        <v>507</v>
      </c>
      <c r="E6" s="4">
        <v>2</v>
      </c>
      <c r="F6" s="4">
        <v>5</v>
      </c>
      <c r="G6" s="4">
        <v>2</v>
      </c>
      <c r="H6" s="4">
        <v>2</v>
      </c>
      <c r="I6" s="10">
        <v>2</v>
      </c>
      <c r="J6" s="48">
        <v>507</v>
      </c>
      <c r="K6" s="77">
        <f t="shared" si="0"/>
        <v>2.028</v>
      </c>
      <c r="L6" s="77">
        <f t="shared" si="1"/>
        <v>4.056</v>
      </c>
      <c r="M6" s="50">
        <v>2.028</v>
      </c>
      <c r="N6" s="80">
        <v>2.028</v>
      </c>
      <c r="O6" s="82">
        <f t="shared" si="2"/>
        <v>2.8000000000000025E-2</v>
      </c>
      <c r="P6" s="83">
        <v>0</v>
      </c>
      <c r="Q6" s="83">
        <f t="shared" si="3"/>
        <v>2.8000000000000025E-2</v>
      </c>
      <c r="R6" s="84">
        <f t="shared" si="3"/>
        <v>2.8000000000000025E-2</v>
      </c>
    </row>
    <row r="7" spans="2:18" ht="18.75" x14ac:dyDescent="0.25">
      <c r="B7" s="3" t="s">
        <v>56</v>
      </c>
      <c r="C7" s="2" t="s">
        <v>468</v>
      </c>
      <c r="D7" s="5">
        <v>266</v>
      </c>
      <c r="E7" s="4">
        <v>1</v>
      </c>
      <c r="F7" s="4">
        <v>2</v>
      </c>
      <c r="G7" s="4">
        <v>1</v>
      </c>
      <c r="H7" s="4">
        <v>1</v>
      </c>
      <c r="I7" s="10">
        <v>1</v>
      </c>
      <c r="J7" s="48">
        <v>266</v>
      </c>
      <c r="K7" s="77">
        <f t="shared" si="0"/>
        <v>1.0640000000000001</v>
      </c>
      <c r="L7" s="77">
        <f t="shared" si="1"/>
        <v>2.1280000000000001</v>
      </c>
      <c r="M7" s="50">
        <v>1.0640000000000001</v>
      </c>
      <c r="N7" s="80">
        <v>1.0640000000000001</v>
      </c>
      <c r="O7" s="82">
        <f t="shared" si="2"/>
        <v>6.4000000000000057E-2</v>
      </c>
      <c r="P7" s="83">
        <f t="shared" si="2"/>
        <v>0.12800000000000011</v>
      </c>
      <c r="Q7" s="83">
        <f t="shared" si="3"/>
        <v>6.4000000000000057E-2</v>
      </c>
      <c r="R7" s="84">
        <f t="shared" si="3"/>
        <v>6.4000000000000057E-2</v>
      </c>
    </row>
    <row r="8" spans="2:18" ht="18.75" x14ac:dyDescent="0.25">
      <c r="B8" s="3" t="s">
        <v>56</v>
      </c>
      <c r="C8" s="2" t="s">
        <v>804</v>
      </c>
      <c r="D8" s="5">
        <v>0</v>
      </c>
      <c r="E8" s="4">
        <v>0</v>
      </c>
      <c r="F8" s="4">
        <v>0</v>
      </c>
      <c r="G8" s="4">
        <v>0</v>
      </c>
      <c r="H8" s="4">
        <v>0</v>
      </c>
      <c r="I8" s="10">
        <v>0</v>
      </c>
      <c r="J8" s="48">
        <v>0</v>
      </c>
      <c r="K8" s="77">
        <f t="shared" si="0"/>
        <v>0</v>
      </c>
      <c r="L8" s="77">
        <f t="shared" si="1"/>
        <v>0</v>
      </c>
      <c r="M8" s="50">
        <v>0</v>
      </c>
      <c r="N8" s="80">
        <v>0</v>
      </c>
      <c r="O8" s="82">
        <f t="shared" si="2"/>
        <v>0</v>
      </c>
      <c r="P8" s="83">
        <f t="shared" si="2"/>
        <v>0</v>
      </c>
      <c r="Q8" s="83">
        <f t="shared" si="3"/>
        <v>0</v>
      </c>
      <c r="R8" s="84">
        <f t="shared" si="3"/>
        <v>0</v>
      </c>
    </row>
    <row r="9" spans="2:18" ht="18.75" x14ac:dyDescent="0.25">
      <c r="B9" s="3" t="s">
        <v>56</v>
      </c>
      <c r="C9" s="2" t="s">
        <v>805</v>
      </c>
      <c r="D9" s="5">
        <v>0</v>
      </c>
      <c r="E9" s="4">
        <v>0</v>
      </c>
      <c r="F9" s="4">
        <v>0</v>
      </c>
      <c r="G9" s="4">
        <v>0</v>
      </c>
      <c r="H9" s="4">
        <v>0</v>
      </c>
      <c r="I9" s="10">
        <v>0</v>
      </c>
      <c r="J9" s="48">
        <v>0</v>
      </c>
      <c r="K9" s="77">
        <f t="shared" si="0"/>
        <v>0</v>
      </c>
      <c r="L9" s="77">
        <f t="shared" si="1"/>
        <v>0</v>
      </c>
      <c r="M9" s="50">
        <v>0</v>
      </c>
      <c r="N9" s="80">
        <v>0</v>
      </c>
      <c r="O9" s="82">
        <f t="shared" si="2"/>
        <v>0</v>
      </c>
      <c r="P9" s="83">
        <f t="shared" si="2"/>
        <v>0</v>
      </c>
      <c r="Q9" s="83">
        <f t="shared" si="3"/>
        <v>0</v>
      </c>
      <c r="R9" s="84">
        <f t="shared" si="3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"/>
  <sheetViews>
    <sheetView zoomScale="70" zoomScaleNormal="70" workbookViewId="0">
      <selection activeCell="B2" sqref="B2:R2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1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57</v>
      </c>
      <c r="C5" s="2" t="s">
        <v>472</v>
      </c>
      <c r="D5" s="5">
        <v>943</v>
      </c>
      <c r="E5" s="4">
        <v>1</v>
      </c>
      <c r="F5" s="4">
        <v>5</v>
      </c>
      <c r="G5" s="4">
        <v>3</v>
      </c>
      <c r="H5" s="4">
        <v>3</v>
      </c>
      <c r="I5" s="10">
        <v>2</v>
      </c>
      <c r="J5" s="48">
        <v>943</v>
      </c>
      <c r="K5" s="77">
        <f t="shared" ref="K5" si="0" xml:space="preserve"> J5/250</f>
        <v>3.7719999999999998</v>
      </c>
      <c r="L5" s="77">
        <f t="shared" ref="L5:L9" si="1" xml:space="preserve"> K5*2</f>
        <v>7.5439999999999996</v>
      </c>
      <c r="M5" s="50">
        <v>3.7719999999999998</v>
      </c>
      <c r="N5" s="80">
        <v>3.7719999999999998</v>
      </c>
      <c r="O5" s="82">
        <f t="shared" ref="O5:P9" si="2">K5-E5</f>
        <v>2.7719999999999998</v>
      </c>
      <c r="P5" s="83">
        <f t="shared" si="2"/>
        <v>2.5439999999999996</v>
      </c>
      <c r="Q5" s="83">
        <f t="shared" ref="Q5:R5" si="3" xml:space="preserve"> M5-G5</f>
        <v>0.7719999999999998</v>
      </c>
      <c r="R5" s="84">
        <f t="shared" si="3"/>
        <v>0.7719999999999998</v>
      </c>
    </row>
    <row r="6" spans="2:18" ht="18.75" x14ac:dyDescent="0.25">
      <c r="B6" s="3" t="s">
        <v>57</v>
      </c>
      <c r="C6" s="2" t="s">
        <v>470</v>
      </c>
      <c r="D6" s="5">
        <v>101</v>
      </c>
      <c r="E6" s="4">
        <v>1</v>
      </c>
      <c r="F6" s="4">
        <v>2</v>
      </c>
      <c r="G6" s="4">
        <v>2</v>
      </c>
      <c r="H6" s="4">
        <v>2</v>
      </c>
      <c r="I6" s="10">
        <v>1</v>
      </c>
      <c r="J6" s="48">
        <v>101</v>
      </c>
      <c r="K6" s="77">
        <v>1</v>
      </c>
      <c r="L6" s="77">
        <f t="shared" si="1"/>
        <v>2</v>
      </c>
      <c r="M6" s="50">
        <v>0.40400000000000003</v>
      </c>
      <c r="N6" s="80">
        <v>0.40400000000000003</v>
      </c>
      <c r="O6" s="82">
        <f t="shared" si="2"/>
        <v>0</v>
      </c>
      <c r="P6" s="83">
        <f t="shared" si="2"/>
        <v>0</v>
      </c>
      <c r="Q6" s="83">
        <v>0</v>
      </c>
      <c r="R6" s="84">
        <v>0</v>
      </c>
    </row>
    <row r="7" spans="2:18" ht="18.75" x14ac:dyDescent="0.25">
      <c r="B7" s="3" t="s">
        <v>57</v>
      </c>
      <c r="C7" s="2" t="s">
        <v>813</v>
      </c>
      <c r="D7" s="5">
        <v>69</v>
      </c>
      <c r="E7" s="4">
        <v>1</v>
      </c>
      <c r="F7" s="4">
        <v>1</v>
      </c>
      <c r="G7" s="4">
        <v>1</v>
      </c>
      <c r="H7" s="4">
        <v>1</v>
      </c>
      <c r="I7" s="10">
        <v>1</v>
      </c>
      <c r="J7" s="48">
        <v>69</v>
      </c>
      <c r="K7" s="77">
        <v>1</v>
      </c>
      <c r="L7" s="77">
        <f t="shared" si="1"/>
        <v>2</v>
      </c>
      <c r="M7" s="50">
        <v>0.27600000000000002</v>
      </c>
      <c r="N7" s="80">
        <v>0.27600000000000002</v>
      </c>
      <c r="O7" s="82">
        <f t="shared" si="2"/>
        <v>0</v>
      </c>
      <c r="P7" s="83">
        <f t="shared" si="2"/>
        <v>1</v>
      </c>
      <c r="Q7" s="83">
        <v>0</v>
      </c>
      <c r="R7" s="84">
        <v>0</v>
      </c>
    </row>
    <row r="8" spans="2:18" ht="18.75" x14ac:dyDescent="0.25">
      <c r="B8" s="3" t="s">
        <v>57</v>
      </c>
      <c r="C8" s="2" t="s">
        <v>469</v>
      </c>
      <c r="D8" s="5">
        <v>43</v>
      </c>
      <c r="E8" s="4">
        <v>1</v>
      </c>
      <c r="F8" s="4">
        <v>2</v>
      </c>
      <c r="G8" s="4">
        <v>2</v>
      </c>
      <c r="H8" s="4">
        <v>2</v>
      </c>
      <c r="I8" s="10">
        <v>1</v>
      </c>
      <c r="J8" s="48">
        <v>43</v>
      </c>
      <c r="K8" s="77">
        <v>1</v>
      </c>
      <c r="L8" s="77">
        <f t="shared" si="1"/>
        <v>2</v>
      </c>
      <c r="M8" s="50">
        <v>0.17199999999999999</v>
      </c>
      <c r="N8" s="80">
        <v>0.17199999999999999</v>
      </c>
      <c r="O8" s="82">
        <f t="shared" si="2"/>
        <v>0</v>
      </c>
      <c r="P8" s="83">
        <f t="shared" si="2"/>
        <v>0</v>
      </c>
      <c r="Q8" s="83">
        <v>0</v>
      </c>
      <c r="R8" s="84">
        <v>0</v>
      </c>
    </row>
    <row r="9" spans="2:18" ht="18.75" x14ac:dyDescent="0.25">
      <c r="B9" s="3" t="s">
        <v>57</v>
      </c>
      <c r="C9" s="2" t="s">
        <v>471</v>
      </c>
      <c r="D9" s="5">
        <v>18</v>
      </c>
      <c r="E9" s="4">
        <v>1</v>
      </c>
      <c r="F9" s="4">
        <v>1</v>
      </c>
      <c r="G9" s="4">
        <v>1</v>
      </c>
      <c r="H9" s="4">
        <v>1</v>
      </c>
      <c r="I9" s="10">
        <v>1</v>
      </c>
      <c r="J9" s="48">
        <v>18</v>
      </c>
      <c r="K9" s="77">
        <v>1</v>
      </c>
      <c r="L9" s="77">
        <f t="shared" si="1"/>
        <v>2</v>
      </c>
      <c r="M9" s="50">
        <v>7.1999999999999995E-2</v>
      </c>
      <c r="N9" s="80">
        <v>7.1999999999999995E-2</v>
      </c>
      <c r="O9" s="82">
        <f t="shared" si="2"/>
        <v>0</v>
      </c>
      <c r="P9" s="83">
        <f t="shared" si="2"/>
        <v>1</v>
      </c>
      <c r="Q9" s="83">
        <v>0</v>
      </c>
      <c r="R9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"/>
  <sheetViews>
    <sheetView zoomScale="70" zoomScaleNormal="70" workbookViewId="0">
      <selection activeCell="W4" sqref="W4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37.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58</v>
      </c>
      <c r="C5" s="2" t="s">
        <v>476</v>
      </c>
      <c r="D5" s="5">
        <v>183</v>
      </c>
      <c r="E5" s="4">
        <v>1</v>
      </c>
      <c r="F5" s="4">
        <v>3</v>
      </c>
      <c r="G5" s="4">
        <v>3</v>
      </c>
      <c r="H5" s="4">
        <v>3</v>
      </c>
      <c r="I5" s="10">
        <v>1</v>
      </c>
      <c r="J5" s="48">
        <v>183</v>
      </c>
      <c r="K5" s="77">
        <v>1</v>
      </c>
      <c r="L5" s="77">
        <f t="shared" ref="L5:L11" si="0" xml:space="preserve"> K5*2</f>
        <v>2</v>
      </c>
      <c r="M5" s="50">
        <v>0.73199999999999998</v>
      </c>
      <c r="N5" s="80">
        <v>0.73199999999999998</v>
      </c>
      <c r="O5" s="82">
        <f t="shared" ref="O5:O10" si="1">K5-E5</f>
        <v>0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58</v>
      </c>
      <c r="C6" s="2" t="s">
        <v>473</v>
      </c>
      <c r="D6" s="5">
        <v>143</v>
      </c>
      <c r="E6" s="4">
        <v>1</v>
      </c>
      <c r="F6" s="4">
        <v>3</v>
      </c>
      <c r="G6" s="4">
        <v>1</v>
      </c>
      <c r="H6" s="4">
        <v>1</v>
      </c>
      <c r="I6" s="10">
        <v>1</v>
      </c>
      <c r="J6" s="48">
        <v>143</v>
      </c>
      <c r="K6" s="77">
        <v>1</v>
      </c>
      <c r="L6" s="77">
        <f t="shared" si="0"/>
        <v>2</v>
      </c>
      <c r="M6" s="50">
        <v>0.57199999999999995</v>
      </c>
      <c r="N6" s="80">
        <v>0.57199999999999995</v>
      </c>
      <c r="O6" s="82">
        <f t="shared" si="1"/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58</v>
      </c>
      <c r="C7" s="2" t="s">
        <v>477</v>
      </c>
      <c r="D7" s="5">
        <v>98</v>
      </c>
      <c r="E7" s="4">
        <v>1</v>
      </c>
      <c r="F7" s="4">
        <v>1</v>
      </c>
      <c r="G7" s="4">
        <v>1</v>
      </c>
      <c r="H7" s="4">
        <v>1</v>
      </c>
      <c r="I7" s="10">
        <v>1</v>
      </c>
      <c r="J7" s="48">
        <v>98</v>
      </c>
      <c r="K7" s="77">
        <v>1</v>
      </c>
      <c r="L7" s="77">
        <f t="shared" si="0"/>
        <v>2</v>
      </c>
      <c r="M7" s="50">
        <v>0.39200000000000002</v>
      </c>
      <c r="N7" s="80">
        <v>0.39200000000000002</v>
      </c>
      <c r="O7" s="82">
        <f t="shared" si="1"/>
        <v>0</v>
      </c>
      <c r="P7" s="83">
        <f>L7-F7</f>
        <v>1</v>
      </c>
      <c r="Q7" s="83">
        <v>0</v>
      </c>
      <c r="R7" s="84">
        <v>0</v>
      </c>
    </row>
    <row r="8" spans="2:18" ht="18.75" x14ac:dyDescent="0.25">
      <c r="B8" s="3" t="s">
        <v>58</v>
      </c>
      <c r="C8" s="2" t="s">
        <v>475</v>
      </c>
      <c r="D8" s="5">
        <v>91</v>
      </c>
      <c r="E8" s="4">
        <v>1</v>
      </c>
      <c r="F8" s="4">
        <v>2</v>
      </c>
      <c r="G8" s="4">
        <v>2</v>
      </c>
      <c r="H8" s="4">
        <v>2</v>
      </c>
      <c r="I8" s="10">
        <v>2</v>
      </c>
      <c r="J8" s="48">
        <v>91</v>
      </c>
      <c r="K8" s="77">
        <v>1</v>
      </c>
      <c r="L8" s="77">
        <f t="shared" si="0"/>
        <v>2</v>
      </c>
      <c r="M8" s="50">
        <v>0.36399999999999999</v>
      </c>
      <c r="N8" s="80">
        <v>0.36399999999999999</v>
      </c>
      <c r="O8" s="82">
        <f t="shared" si="1"/>
        <v>0</v>
      </c>
      <c r="P8" s="83">
        <f>L8-F8</f>
        <v>0</v>
      </c>
      <c r="Q8" s="83">
        <v>0</v>
      </c>
      <c r="R8" s="84">
        <v>0</v>
      </c>
    </row>
    <row r="9" spans="2:18" ht="18.75" x14ac:dyDescent="0.25">
      <c r="B9" s="3" t="s">
        <v>58</v>
      </c>
      <c r="C9" s="2" t="s">
        <v>474</v>
      </c>
      <c r="D9" s="5">
        <v>78</v>
      </c>
      <c r="E9" s="4">
        <v>1</v>
      </c>
      <c r="F9" s="4">
        <v>2</v>
      </c>
      <c r="G9" s="4">
        <v>1</v>
      </c>
      <c r="H9" s="4">
        <v>1</v>
      </c>
      <c r="I9" s="10">
        <v>0</v>
      </c>
      <c r="J9" s="48">
        <v>78</v>
      </c>
      <c r="K9" s="77">
        <v>1</v>
      </c>
      <c r="L9" s="77">
        <f t="shared" si="0"/>
        <v>2</v>
      </c>
      <c r="M9" s="50">
        <v>0.312</v>
      </c>
      <c r="N9" s="80">
        <v>0.312</v>
      </c>
      <c r="O9" s="82">
        <f t="shared" si="1"/>
        <v>0</v>
      </c>
      <c r="P9" s="83">
        <f>L9-F9</f>
        <v>0</v>
      </c>
      <c r="Q9" s="83">
        <v>0</v>
      </c>
      <c r="R9" s="84">
        <v>0</v>
      </c>
    </row>
    <row r="10" spans="2:18" ht="18.75" x14ac:dyDescent="0.25">
      <c r="B10" s="3" t="s">
        <v>58</v>
      </c>
      <c r="C10" s="2" t="s">
        <v>478</v>
      </c>
      <c r="D10" s="5">
        <v>77</v>
      </c>
      <c r="E10" s="4">
        <v>1</v>
      </c>
      <c r="F10" s="4">
        <v>1</v>
      </c>
      <c r="G10" s="4">
        <v>1</v>
      </c>
      <c r="H10" s="4">
        <v>1</v>
      </c>
      <c r="I10" s="10">
        <v>1</v>
      </c>
      <c r="J10" s="48">
        <v>77</v>
      </c>
      <c r="K10" s="77">
        <v>1</v>
      </c>
      <c r="L10" s="77">
        <f t="shared" si="0"/>
        <v>2</v>
      </c>
      <c r="M10" s="50">
        <v>0.308</v>
      </c>
      <c r="N10" s="80">
        <v>0.308</v>
      </c>
      <c r="O10" s="82">
        <f t="shared" si="1"/>
        <v>0</v>
      </c>
      <c r="P10" s="83">
        <f>L10-F10</f>
        <v>1</v>
      </c>
      <c r="Q10" s="83">
        <v>0</v>
      </c>
      <c r="R10" s="84">
        <v>0</v>
      </c>
    </row>
    <row r="11" spans="2:18" ht="18.75" x14ac:dyDescent="0.25">
      <c r="B11" s="3" t="s">
        <v>58</v>
      </c>
      <c r="C11" s="2" t="s">
        <v>812</v>
      </c>
      <c r="D11" s="5">
        <v>0</v>
      </c>
      <c r="E11" s="4">
        <v>1</v>
      </c>
      <c r="F11" s="4">
        <v>1</v>
      </c>
      <c r="G11" s="4">
        <v>1</v>
      </c>
      <c r="H11" s="4">
        <v>1</v>
      </c>
      <c r="I11" s="10">
        <v>1</v>
      </c>
      <c r="J11" s="48">
        <v>0</v>
      </c>
      <c r="K11" s="77">
        <f xml:space="preserve"> J11/250</f>
        <v>0</v>
      </c>
      <c r="L11" s="77">
        <f t="shared" si="0"/>
        <v>0</v>
      </c>
      <c r="M11" s="50">
        <v>0</v>
      </c>
      <c r="N11" s="80">
        <v>0</v>
      </c>
      <c r="O11" s="82">
        <v>0</v>
      </c>
      <c r="P11" s="83">
        <v>0</v>
      </c>
      <c r="Q11" s="83">
        <v>0</v>
      </c>
      <c r="R11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"/>
  <sheetViews>
    <sheetView zoomScale="70" zoomScaleNormal="70" workbookViewId="0">
      <selection activeCell="AD3" sqref="AD3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5.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2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97.25" customHeight="1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59</v>
      </c>
      <c r="C5" s="2" t="s">
        <v>486</v>
      </c>
      <c r="D5" s="5">
        <v>288</v>
      </c>
      <c r="E5" s="4">
        <v>2</v>
      </c>
      <c r="F5" s="4">
        <v>4</v>
      </c>
      <c r="G5" s="4">
        <v>3</v>
      </c>
      <c r="H5" s="4">
        <v>3</v>
      </c>
      <c r="I5" s="10">
        <v>2</v>
      </c>
      <c r="J5" s="48">
        <v>288</v>
      </c>
      <c r="K5" s="77">
        <f xml:space="preserve"> J5/250</f>
        <v>1.1519999999999999</v>
      </c>
      <c r="L5" s="77">
        <f t="shared" ref="L5:L20" si="0" xml:space="preserve"> K5*2</f>
        <v>2.3039999999999998</v>
      </c>
      <c r="M5" s="50">
        <v>1.1519999999999999</v>
      </c>
      <c r="N5" s="80">
        <v>1.1519999999999999</v>
      </c>
      <c r="O5" s="82">
        <v>0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59</v>
      </c>
      <c r="C6" s="2" t="s">
        <v>487</v>
      </c>
      <c r="D6" s="5">
        <v>254</v>
      </c>
      <c r="E6" s="4">
        <v>1</v>
      </c>
      <c r="F6" s="4">
        <v>4</v>
      </c>
      <c r="G6" s="4">
        <v>4</v>
      </c>
      <c r="H6" s="4">
        <v>4</v>
      </c>
      <c r="I6" s="10">
        <v>2</v>
      </c>
      <c r="J6" s="48">
        <v>254</v>
      </c>
      <c r="K6" s="77">
        <f xml:space="preserve"> J6/250</f>
        <v>1.016</v>
      </c>
      <c r="L6" s="77">
        <f t="shared" si="0"/>
        <v>2.032</v>
      </c>
      <c r="M6" s="50">
        <v>1.016</v>
      </c>
      <c r="N6" s="80">
        <v>1.016</v>
      </c>
      <c r="O6" s="82">
        <f t="shared" ref="O6:P18" si="1">K6-E6</f>
        <v>1.6000000000000014E-2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59</v>
      </c>
      <c r="C7" s="2" t="s">
        <v>488</v>
      </c>
      <c r="D7" s="5">
        <v>148</v>
      </c>
      <c r="E7" s="4">
        <v>1</v>
      </c>
      <c r="F7" s="4">
        <v>2</v>
      </c>
      <c r="G7" s="4">
        <v>1</v>
      </c>
      <c r="H7" s="4">
        <v>1</v>
      </c>
      <c r="I7" s="10">
        <v>1</v>
      </c>
      <c r="J7" s="48">
        <v>148</v>
      </c>
      <c r="K7" s="77">
        <v>1</v>
      </c>
      <c r="L7" s="77">
        <f t="shared" si="0"/>
        <v>2</v>
      </c>
      <c r="M7" s="50">
        <v>0.59199999999999997</v>
      </c>
      <c r="N7" s="80">
        <v>0.59199999999999997</v>
      </c>
      <c r="O7" s="82">
        <f t="shared" si="1"/>
        <v>0</v>
      </c>
      <c r="P7" s="83">
        <f>L7-F7</f>
        <v>0</v>
      </c>
      <c r="Q7" s="83">
        <v>0</v>
      </c>
      <c r="R7" s="84">
        <v>0</v>
      </c>
    </row>
    <row r="8" spans="2:18" ht="18.75" x14ac:dyDescent="0.25">
      <c r="B8" s="3" t="s">
        <v>59</v>
      </c>
      <c r="C8" s="2" t="s">
        <v>482</v>
      </c>
      <c r="D8" s="5">
        <v>113</v>
      </c>
      <c r="E8" s="4">
        <v>1</v>
      </c>
      <c r="F8" s="4">
        <v>1</v>
      </c>
      <c r="G8" s="4">
        <v>1</v>
      </c>
      <c r="H8" s="4">
        <v>1</v>
      </c>
      <c r="I8" s="10">
        <v>1</v>
      </c>
      <c r="J8" s="48">
        <v>113</v>
      </c>
      <c r="K8" s="77">
        <v>1</v>
      </c>
      <c r="L8" s="77">
        <f t="shared" si="0"/>
        <v>2</v>
      </c>
      <c r="M8" s="50">
        <v>0.45200000000000001</v>
      </c>
      <c r="N8" s="80">
        <v>0.45200000000000001</v>
      </c>
      <c r="O8" s="82">
        <f t="shared" si="1"/>
        <v>0</v>
      </c>
      <c r="P8" s="83">
        <f>L8-F8</f>
        <v>1</v>
      </c>
      <c r="Q8" s="83">
        <v>0</v>
      </c>
      <c r="R8" s="84">
        <v>0</v>
      </c>
    </row>
    <row r="9" spans="2:18" ht="18.75" x14ac:dyDescent="0.25">
      <c r="B9" s="3" t="s">
        <v>59</v>
      </c>
      <c r="C9" s="2" t="s">
        <v>481</v>
      </c>
      <c r="D9" s="5">
        <v>109</v>
      </c>
      <c r="E9" s="4">
        <v>1</v>
      </c>
      <c r="F9" s="4">
        <v>1</v>
      </c>
      <c r="G9" s="4">
        <v>1</v>
      </c>
      <c r="H9" s="4">
        <v>1</v>
      </c>
      <c r="I9" s="10">
        <v>0</v>
      </c>
      <c r="J9" s="48">
        <v>109</v>
      </c>
      <c r="K9" s="77">
        <v>1</v>
      </c>
      <c r="L9" s="77">
        <f t="shared" si="0"/>
        <v>2</v>
      </c>
      <c r="M9" s="50">
        <v>0.436</v>
      </c>
      <c r="N9" s="80">
        <v>0.436</v>
      </c>
      <c r="O9" s="82">
        <f t="shared" si="1"/>
        <v>0</v>
      </c>
      <c r="P9" s="83">
        <f>L9-F9</f>
        <v>1</v>
      </c>
      <c r="Q9" s="83">
        <v>0</v>
      </c>
      <c r="R9" s="84">
        <v>0</v>
      </c>
    </row>
    <row r="10" spans="2:18" ht="18.75" x14ac:dyDescent="0.25">
      <c r="B10" s="3" t="s">
        <v>59</v>
      </c>
      <c r="C10" s="2" t="s">
        <v>489</v>
      </c>
      <c r="D10" s="5">
        <v>101</v>
      </c>
      <c r="E10" s="4">
        <v>1</v>
      </c>
      <c r="F10" s="4">
        <v>4</v>
      </c>
      <c r="G10" s="4">
        <v>2</v>
      </c>
      <c r="H10" s="4">
        <v>2</v>
      </c>
      <c r="I10" s="10">
        <v>1</v>
      </c>
      <c r="J10" s="48">
        <v>101</v>
      </c>
      <c r="K10" s="77">
        <v>1</v>
      </c>
      <c r="L10" s="77">
        <f t="shared" si="0"/>
        <v>2</v>
      </c>
      <c r="M10" s="50">
        <v>0.40400000000000003</v>
      </c>
      <c r="N10" s="80">
        <v>0.40400000000000003</v>
      </c>
      <c r="O10" s="82">
        <f t="shared" si="1"/>
        <v>0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59</v>
      </c>
      <c r="C11" s="2" t="s">
        <v>485</v>
      </c>
      <c r="D11" s="5">
        <v>77</v>
      </c>
      <c r="E11" s="4">
        <v>1</v>
      </c>
      <c r="F11" s="4">
        <v>1</v>
      </c>
      <c r="G11" s="4">
        <v>0</v>
      </c>
      <c r="H11" s="4">
        <v>0</v>
      </c>
      <c r="I11" s="10">
        <v>1</v>
      </c>
      <c r="J11" s="48">
        <v>77</v>
      </c>
      <c r="K11" s="77">
        <v>1</v>
      </c>
      <c r="L11" s="77">
        <f t="shared" si="0"/>
        <v>2</v>
      </c>
      <c r="M11" s="50">
        <v>0.308</v>
      </c>
      <c r="N11" s="80">
        <v>0.308</v>
      </c>
      <c r="O11" s="82">
        <f t="shared" si="1"/>
        <v>0</v>
      </c>
      <c r="P11" s="83">
        <f t="shared" si="1"/>
        <v>1</v>
      </c>
      <c r="Q11" s="83">
        <f xml:space="preserve"> M11-G11</f>
        <v>0.308</v>
      </c>
      <c r="R11" s="84">
        <f xml:space="preserve"> N11-H11</f>
        <v>0.308</v>
      </c>
    </row>
    <row r="12" spans="2:18" ht="18.75" x14ac:dyDescent="0.25">
      <c r="B12" s="3" t="s">
        <v>59</v>
      </c>
      <c r="C12" s="2" t="s">
        <v>479</v>
      </c>
      <c r="D12" s="5">
        <v>48</v>
      </c>
      <c r="E12" s="4">
        <v>1</v>
      </c>
      <c r="F12" s="4">
        <v>1</v>
      </c>
      <c r="G12" s="4">
        <v>1</v>
      </c>
      <c r="H12" s="4">
        <v>1</v>
      </c>
      <c r="I12" s="10">
        <v>1</v>
      </c>
      <c r="J12" s="48">
        <v>48</v>
      </c>
      <c r="K12" s="77">
        <v>1</v>
      </c>
      <c r="L12" s="77">
        <f t="shared" si="0"/>
        <v>2</v>
      </c>
      <c r="M12" s="50">
        <v>0.192</v>
      </c>
      <c r="N12" s="80">
        <v>0.192</v>
      </c>
      <c r="O12" s="82">
        <f t="shared" si="1"/>
        <v>0</v>
      </c>
      <c r="P12" s="83">
        <f t="shared" si="1"/>
        <v>1</v>
      </c>
      <c r="Q12" s="83">
        <v>0</v>
      </c>
      <c r="R12" s="84">
        <v>0</v>
      </c>
    </row>
    <row r="13" spans="2:18" ht="18.75" x14ac:dyDescent="0.25">
      <c r="B13" s="3" t="s">
        <v>59</v>
      </c>
      <c r="C13" s="2" t="s">
        <v>483</v>
      </c>
      <c r="D13" s="5">
        <v>46</v>
      </c>
      <c r="E13" s="4">
        <v>1</v>
      </c>
      <c r="F13" s="4">
        <v>1</v>
      </c>
      <c r="G13" s="4">
        <v>1</v>
      </c>
      <c r="H13" s="4">
        <v>1</v>
      </c>
      <c r="I13" s="10">
        <v>0</v>
      </c>
      <c r="J13" s="48">
        <v>46</v>
      </c>
      <c r="K13" s="77">
        <v>1</v>
      </c>
      <c r="L13" s="77">
        <f t="shared" si="0"/>
        <v>2</v>
      </c>
      <c r="M13" s="50">
        <v>0.184</v>
      </c>
      <c r="N13" s="80">
        <v>0.184</v>
      </c>
      <c r="O13" s="82">
        <f t="shared" si="1"/>
        <v>0</v>
      </c>
      <c r="P13" s="83">
        <f t="shared" si="1"/>
        <v>1</v>
      </c>
      <c r="Q13" s="83">
        <v>0</v>
      </c>
      <c r="R13" s="84">
        <v>0</v>
      </c>
    </row>
    <row r="14" spans="2:18" ht="18.75" x14ac:dyDescent="0.25">
      <c r="B14" s="3" t="s">
        <v>59</v>
      </c>
      <c r="C14" s="2" t="s">
        <v>480</v>
      </c>
      <c r="D14" s="5">
        <v>35</v>
      </c>
      <c r="E14" s="4">
        <v>1</v>
      </c>
      <c r="F14" s="4">
        <v>1</v>
      </c>
      <c r="G14" s="4">
        <v>1</v>
      </c>
      <c r="H14" s="4">
        <v>1</v>
      </c>
      <c r="I14" s="10">
        <v>1</v>
      </c>
      <c r="J14" s="48">
        <v>35</v>
      </c>
      <c r="K14" s="77">
        <v>1</v>
      </c>
      <c r="L14" s="77">
        <f t="shared" si="0"/>
        <v>2</v>
      </c>
      <c r="M14" s="50">
        <v>0.14000000000000001</v>
      </c>
      <c r="N14" s="80">
        <v>0.14000000000000001</v>
      </c>
      <c r="O14" s="82">
        <f t="shared" si="1"/>
        <v>0</v>
      </c>
      <c r="P14" s="83">
        <f t="shared" si="1"/>
        <v>1</v>
      </c>
      <c r="Q14" s="83">
        <v>0</v>
      </c>
      <c r="R14" s="84">
        <v>0</v>
      </c>
    </row>
    <row r="15" spans="2:18" ht="18.75" x14ac:dyDescent="0.25">
      <c r="B15" s="3" t="s">
        <v>59</v>
      </c>
      <c r="C15" s="2" t="s">
        <v>484</v>
      </c>
      <c r="D15" s="5">
        <v>24</v>
      </c>
      <c r="E15" s="4">
        <v>1</v>
      </c>
      <c r="F15" s="4">
        <v>2</v>
      </c>
      <c r="G15" s="4">
        <v>1</v>
      </c>
      <c r="H15" s="4">
        <v>1</v>
      </c>
      <c r="I15" s="10">
        <v>1</v>
      </c>
      <c r="J15" s="48">
        <v>24</v>
      </c>
      <c r="K15" s="77">
        <v>1</v>
      </c>
      <c r="L15" s="77">
        <f t="shared" si="0"/>
        <v>2</v>
      </c>
      <c r="M15" s="50">
        <v>9.6000000000000002E-2</v>
      </c>
      <c r="N15" s="80">
        <v>9.6000000000000002E-2</v>
      </c>
      <c r="O15" s="82">
        <f t="shared" si="1"/>
        <v>0</v>
      </c>
      <c r="P15" s="83">
        <f t="shared" si="1"/>
        <v>0</v>
      </c>
      <c r="Q15" s="83">
        <v>0</v>
      </c>
      <c r="R15" s="84">
        <v>0</v>
      </c>
    </row>
    <row r="16" spans="2:18" ht="18.75" x14ac:dyDescent="0.25">
      <c r="B16" s="3" t="s">
        <v>59</v>
      </c>
      <c r="C16" s="2" t="s">
        <v>818</v>
      </c>
      <c r="D16" s="5">
        <v>0</v>
      </c>
      <c r="E16" s="4">
        <v>0</v>
      </c>
      <c r="F16" s="4">
        <v>0</v>
      </c>
      <c r="G16" s="4">
        <v>0</v>
      </c>
      <c r="H16" s="4">
        <v>0</v>
      </c>
      <c r="I16" s="10">
        <v>0</v>
      </c>
      <c r="J16" s="48">
        <v>0</v>
      </c>
      <c r="K16" s="77">
        <f t="shared" ref="K16:K20" si="2" xml:space="preserve"> J16/250</f>
        <v>0</v>
      </c>
      <c r="L16" s="77">
        <f t="shared" si="0"/>
        <v>0</v>
      </c>
      <c r="M16" s="50">
        <v>0</v>
      </c>
      <c r="N16" s="80">
        <v>0</v>
      </c>
      <c r="O16" s="82">
        <f t="shared" si="1"/>
        <v>0</v>
      </c>
      <c r="P16" s="83">
        <f t="shared" si="1"/>
        <v>0</v>
      </c>
      <c r="Q16" s="83">
        <f t="shared" ref="Q16:R20" si="3" xml:space="preserve"> M16-G16</f>
        <v>0</v>
      </c>
      <c r="R16" s="84">
        <f t="shared" si="3"/>
        <v>0</v>
      </c>
    </row>
    <row r="17" spans="2:18" ht="18.75" x14ac:dyDescent="0.25">
      <c r="B17" s="3" t="s">
        <v>59</v>
      </c>
      <c r="C17" s="2" t="s">
        <v>819</v>
      </c>
      <c r="D17" s="5">
        <v>0</v>
      </c>
      <c r="E17" s="4">
        <v>0</v>
      </c>
      <c r="F17" s="4">
        <v>0</v>
      </c>
      <c r="G17" s="4">
        <v>0</v>
      </c>
      <c r="H17" s="4">
        <v>0</v>
      </c>
      <c r="I17" s="10">
        <v>0</v>
      </c>
      <c r="J17" s="48">
        <v>0</v>
      </c>
      <c r="K17" s="77">
        <f t="shared" si="2"/>
        <v>0</v>
      </c>
      <c r="L17" s="77">
        <f t="shared" si="0"/>
        <v>0</v>
      </c>
      <c r="M17" s="50">
        <v>0</v>
      </c>
      <c r="N17" s="80">
        <v>0</v>
      </c>
      <c r="O17" s="82">
        <f t="shared" si="1"/>
        <v>0</v>
      </c>
      <c r="P17" s="83">
        <f t="shared" si="1"/>
        <v>0</v>
      </c>
      <c r="Q17" s="83">
        <f t="shared" si="3"/>
        <v>0</v>
      </c>
      <c r="R17" s="84">
        <f t="shared" si="3"/>
        <v>0</v>
      </c>
    </row>
    <row r="18" spans="2:18" ht="18.75" x14ac:dyDescent="0.25">
      <c r="B18" s="3" t="s">
        <v>59</v>
      </c>
      <c r="C18" s="2" t="s">
        <v>820</v>
      </c>
      <c r="D18" s="5">
        <v>0</v>
      </c>
      <c r="E18" s="4">
        <v>0</v>
      </c>
      <c r="F18" s="4">
        <v>0</v>
      </c>
      <c r="G18" s="4">
        <v>0</v>
      </c>
      <c r="H18" s="4">
        <v>0</v>
      </c>
      <c r="I18" s="10">
        <v>0</v>
      </c>
      <c r="J18" s="48">
        <v>0</v>
      </c>
      <c r="K18" s="77">
        <f t="shared" si="2"/>
        <v>0</v>
      </c>
      <c r="L18" s="77">
        <f t="shared" si="0"/>
        <v>0</v>
      </c>
      <c r="M18" s="50">
        <v>0</v>
      </c>
      <c r="N18" s="80">
        <v>0</v>
      </c>
      <c r="O18" s="82">
        <f t="shared" si="1"/>
        <v>0</v>
      </c>
      <c r="P18" s="83">
        <f t="shared" si="1"/>
        <v>0</v>
      </c>
      <c r="Q18" s="83">
        <f t="shared" si="3"/>
        <v>0</v>
      </c>
      <c r="R18" s="84">
        <f t="shared" si="3"/>
        <v>0</v>
      </c>
    </row>
    <row r="19" spans="2:18" ht="18.75" x14ac:dyDescent="0.25">
      <c r="B19" s="3" t="s">
        <v>59</v>
      </c>
      <c r="C19" s="2" t="s">
        <v>996</v>
      </c>
      <c r="D19" s="5">
        <v>0</v>
      </c>
      <c r="E19" s="4">
        <v>2</v>
      </c>
      <c r="F19" s="4">
        <v>2</v>
      </c>
      <c r="G19" s="4">
        <v>0</v>
      </c>
      <c r="H19" s="4">
        <v>0</v>
      </c>
      <c r="I19" s="10">
        <v>0</v>
      </c>
      <c r="J19" s="48">
        <v>0</v>
      </c>
      <c r="K19" s="77">
        <f t="shared" si="2"/>
        <v>0</v>
      </c>
      <c r="L19" s="77">
        <f t="shared" si="0"/>
        <v>0</v>
      </c>
      <c r="M19" s="50">
        <v>0</v>
      </c>
      <c r="N19" s="80">
        <v>0</v>
      </c>
      <c r="O19" s="82">
        <v>0</v>
      </c>
      <c r="P19" s="83">
        <v>0</v>
      </c>
      <c r="Q19" s="83">
        <f t="shared" si="3"/>
        <v>0</v>
      </c>
      <c r="R19" s="84">
        <f t="shared" si="3"/>
        <v>0</v>
      </c>
    </row>
    <row r="20" spans="2:18" ht="18.75" x14ac:dyDescent="0.25">
      <c r="B20" s="3" t="s">
        <v>59</v>
      </c>
      <c r="C20" s="2" t="s">
        <v>832</v>
      </c>
      <c r="D20" s="5">
        <v>0</v>
      </c>
      <c r="E20" s="4">
        <v>0</v>
      </c>
      <c r="F20" s="4">
        <v>0</v>
      </c>
      <c r="G20" s="4">
        <v>0</v>
      </c>
      <c r="H20" s="4">
        <v>0</v>
      </c>
      <c r="I20" s="10"/>
      <c r="J20" s="48">
        <v>0</v>
      </c>
      <c r="K20" s="77">
        <f t="shared" si="2"/>
        <v>0</v>
      </c>
      <c r="L20" s="77">
        <f t="shared" si="0"/>
        <v>0</v>
      </c>
      <c r="M20" s="50">
        <v>0</v>
      </c>
      <c r="N20" s="80">
        <v>0</v>
      </c>
      <c r="O20" s="82">
        <f>K20-E20</f>
        <v>0</v>
      </c>
      <c r="P20" s="83">
        <f>L20-F20</f>
        <v>0</v>
      </c>
      <c r="Q20" s="83">
        <f t="shared" si="3"/>
        <v>0</v>
      </c>
      <c r="R20" s="84">
        <f t="shared" si="3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8"/>
  <sheetViews>
    <sheetView zoomScale="80" zoomScaleNormal="80" workbookViewId="0">
      <selection activeCell="C3" sqref="C3:C4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5.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4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204.75" customHeight="1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60</v>
      </c>
      <c r="C5" s="2" t="s">
        <v>494</v>
      </c>
      <c r="D5" s="5">
        <v>5755</v>
      </c>
      <c r="E5" s="4">
        <v>6</v>
      </c>
      <c r="F5" s="4">
        <v>14</v>
      </c>
      <c r="G5" s="4">
        <v>7</v>
      </c>
      <c r="H5" s="4">
        <v>7</v>
      </c>
      <c r="I5" s="10">
        <v>7</v>
      </c>
      <c r="J5" s="48">
        <v>5755</v>
      </c>
      <c r="K5" s="77">
        <f t="shared" ref="K5:K7" si="0" xml:space="preserve"> J5/250</f>
        <v>23.02</v>
      </c>
      <c r="L5" s="77">
        <f t="shared" ref="L5:L18" si="1" xml:space="preserve"> K5*2</f>
        <v>46.04</v>
      </c>
      <c r="M5" s="50">
        <v>23.02</v>
      </c>
      <c r="N5" s="80">
        <v>23.02</v>
      </c>
      <c r="O5" s="82">
        <f>K5-E5</f>
        <v>17.02</v>
      </c>
      <c r="P5" s="83">
        <f>L5-F5</f>
        <v>32.04</v>
      </c>
      <c r="Q5" s="83">
        <f t="shared" ref="Q5:R5" si="2" xml:space="preserve"> M5-G5</f>
        <v>16.02</v>
      </c>
      <c r="R5" s="84">
        <f t="shared" si="2"/>
        <v>16.02</v>
      </c>
    </row>
    <row r="6" spans="2:18" ht="18.75" x14ac:dyDescent="0.25">
      <c r="B6" s="3" t="s">
        <v>60</v>
      </c>
      <c r="C6" s="2" t="s">
        <v>495</v>
      </c>
      <c r="D6" s="5">
        <v>422</v>
      </c>
      <c r="E6" s="4">
        <v>3</v>
      </c>
      <c r="F6" s="4">
        <v>4</v>
      </c>
      <c r="G6" s="4">
        <v>2</v>
      </c>
      <c r="H6" s="4">
        <v>2</v>
      </c>
      <c r="I6" s="10">
        <v>2</v>
      </c>
      <c r="J6" s="48">
        <v>422</v>
      </c>
      <c r="K6" s="77">
        <f t="shared" si="0"/>
        <v>1.6879999999999999</v>
      </c>
      <c r="L6" s="77">
        <f t="shared" si="1"/>
        <v>3.3759999999999999</v>
      </c>
      <c r="M6" s="50">
        <v>1.6879999999999999</v>
      </c>
      <c r="N6" s="80">
        <v>1.6879999999999999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60</v>
      </c>
      <c r="C7" s="2" t="s">
        <v>491</v>
      </c>
      <c r="D7" s="5">
        <v>277</v>
      </c>
      <c r="E7" s="4">
        <v>1</v>
      </c>
      <c r="F7" s="4">
        <v>4</v>
      </c>
      <c r="G7" s="4">
        <v>2</v>
      </c>
      <c r="H7" s="4">
        <v>2</v>
      </c>
      <c r="I7" s="10">
        <v>2</v>
      </c>
      <c r="J7" s="48">
        <v>277</v>
      </c>
      <c r="K7" s="77">
        <f t="shared" si="0"/>
        <v>1.1080000000000001</v>
      </c>
      <c r="L7" s="77">
        <f t="shared" si="1"/>
        <v>2.2160000000000002</v>
      </c>
      <c r="M7" s="50">
        <v>1.1080000000000001</v>
      </c>
      <c r="N7" s="80">
        <v>1.1080000000000001</v>
      </c>
      <c r="O7" s="82">
        <f t="shared" ref="O7:P18" si="3">K7-E7</f>
        <v>0.1080000000000001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60</v>
      </c>
      <c r="C8" s="2" t="s">
        <v>501</v>
      </c>
      <c r="D8" s="5">
        <v>237</v>
      </c>
      <c r="E8" s="4">
        <v>1</v>
      </c>
      <c r="F8" s="4">
        <v>3</v>
      </c>
      <c r="G8" s="4">
        <v>1</v>
      </c>
      <c r="H8" s="4">
        <v>1</v>
      </c>
      <c r="I8" s="10">
        <v>1</v>
      </c>
      <c r="J8" s="48">
        <v>237</v>
      </c>
      <c r="K8" s="77">
        <v>1</v>
      </c>
      <c r="L8" s="77">
        <f t="shared" si="1"/>
        <v>2</v>
      </c>
      <c r="M8" s="50">
        <v>0.94799999999999995</v>
      </c>
      <c r="N8" s="80">
        <v>0.94799999999999995</v>
      </c>
      <c r="O8" s="82">
        <f t="shared" si="3"/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60</v>
      </c>
      <c r="C9" s="2" t="s">
        <v>493</v>
      </c>
      <c r="D9" s="5">
        <v>130</v>
      </c>
      <c r="E9" s="4">
        <v>1</v>
      </c>
      <c r="F9" s="4">
        <v>2</v>
      </c>
      <c r="G9" s="4">
        <v>1</v>
      </c>
      <c r="H9" s="4">
        <v>1</v>
      </c>
      <c r="I9" s="10">
        <v>1</v>
      </c>
      <c r="J9" s="48">
        <v>130</v>
      </c>
      <c r="K9" s="77">
        <v>1</v>
      </c>
      <c r="L9" s="77">
        <f t="shared" si="1"/>
        <v>2</v>
      </c>
      <c r="M9" s="50">
        <v>0.52</v>
      </c>
      <c r="N9" s="80">
        <v>0.52</v>
      </c>
      <c r="O9" s="82">
        <f t="shared" si="3"/>
        <v>0</v>
      </c>
      <c r="P9" s="83">
        <f t="shared" si="3"/>
        <v>0</v>
      </c>
      <c r="Q9" s="83">
        <v>0</v>
      </c>
      <c r="R9" s="84">
        <v>0</v>
      </c>
    </row>
    <row r="10" spans="2:18" ht="18.75" x14ac:dyDescent="0.25">
      <c r="B10" s="3" t="s">
        <v>60</v>
      </c>
      <c r="C10" s="2" t="s">
        <v>502</v>
      </c>
      <c r="D10" s="5">
        <v>106</v>
      </c>
      <c r="E10" s="4">
        <v>1</v>
      </c>
      <c r="F10" s="4">
        <v>2</v>
      </c>
      <c r="G10" s="4">
        <v>1</v>
      </c>
      <c r="H10" s="4">
        <v>1</v>
      </c>
      <c r="I10" s="10">
        <v>1</v>
      </c>
      <c r="J10" s="48">
        <v>106</v>
      </c>
      <c r="K10" s="77">
        <v>1</v>
      </c>
      <c r="L10" s="77">
        <f t="shared" si="1"/>
        <v>2</v>
      </c>
      <c r="M10" s="50">
        <v>0.42399999999999999</v>
      </c>
      <c r="N10" s="80">
        <v>0.42399999999999999</v>
      </c>
      <c r="O10" s="82">
        <f t="shared" si="3"/>
        <v>0</v>
      </c>
      <c r="P10" s="83">
        <f t="shared" si="3"/>
        <v>0</v>
      </c>
      <c r="Q10" s="83">
        <v>0</v>
      </c>
      <c r="R10" s="84">
        <v>0</v>
      </c>
    </row>
    <row r="11" spans="2:18" ht="18.75" x14ac:dyDescent="0.25">
      <c r="B11" s="3" t="s">
        <v>60</v>
      </c>
      <c r="C11" s="2" t="s">
        <v>490</v>
      </c>
      <c r="D11" s="5">
        <v>77</v>
      </c>
      <c r="E11" s="4">
        <v>1</v>
      </c>
      <c r="F11" s="4">
        <v>2</v>
      </c>
      <c r="G11" s="4">
        <v>1</v>
      </c>
      <c r="H11" s="4">
        <v>1</v>
      </c>
      <c r="I11" s="10">
        <v>1</v>
      </c>
      <c r="J11" s="48">
        <v>77</v>
      </c>
      <c r="K11" s="77">
        <v>1</v>
      </c>
      <c r="L11" s="77">
        <f t="shared" si="1"/>
        <v>2</v>
      </c>
      <c r="M11" s="50">
        <v>0.308</v>
      </c>
      <c r="N11" s="80">
        <v>0.308</v>
      </c>
      <c r="O11" s="82">
        <f t="shared" si="3"/>
        <v>0</v>
      </c>
      <c r="P11" s="83">
        <f t="shared" si="3"/>
        <v>0</v>
      </c>
      <c r="Q11" s="83">
        <v>0</v>
      </c>
      <c r="R11" s="84">
        <v>0</v>
      </c>
    </row>
    <row r="12" spans="2:18" ht="18.75" x14ac:dyDescent="0.25">
      <c r="B12" s="3" t="s">
        <v>60</v>
      </c>
      <c r="C12" s="2" t="s">
        <v>497</v>
      </c>
      <c r="D12" s="5">
        <v>73</v>
      </c>
      <c r="E12" s="4">
        <v>1</v>
      </c>
      <c r="F12" s="4">
        <v>2</v>
      </c>
      <c r="G12" s="4">
        <v>1</v>
      </c>
      <c r="H12" s="4">
        <v>1</v>
      </c>
      <c r="I12" s="10">
        <v>1</v>
      </c>
      <c r="J12" s="48">
        <v>73</v>
      </c>
      <c r="K12" s="77">
        <v>1</v>
      </c>
      <c r="L12" s="77">
        <f t="shared" si="1"/>
        <v>2</v>
      </c>
      <c r="M12" s="50">
        <v>0.29199999999999998</v>
      </c>
      <c r="N12" s="80">
        <v>0.29199999999999998</v>
      </c>
      <c r="O12" s="82">
        <f t="shared" si="3"/>
        <v>0</v>
      </c>
      <c r="P12" s="83">
        <f t="shared" si="3"/>
        <v>0</v>
      </c>
      <c r="Q12" s="83">
        <v>0</v>
      </c>
      <c r="R12" s="84">
        <v>0</v>
      </c>
    </row>
    <row r="13" spans="2:18" ht="18.75" x14ac:dyDescent="0.25">
      <c r="B13" s="3" t="s">
        <v>60</v>
      </c>
      <c r="C13" s="2" t="s">
        <v>498</v>
      </c>
      <c r="D13" s="5">
        <v>43</v>
      </c>
      <c r="E13" s="4">
        <v>1</v>
      </c>
      <c r="F13" s="4">
        <v>2</v>
      </c>
      <c r="G13" s="4">
        <v>1</v>
      </c>
      <c r="H13" s="4">
        <v>1</v>
      </c>
      <c r="I13" s="10">
        <v>1</v>
      </c>
      <c r="J13" s="48">
        <v>43</v>
      </c>
      <c r="K13" s="77">
        <v>1</v>
      </c>
      <c r="L13" s="77">
        <f t="shared" si="1"/>
        <v>2</v>
      </c>
      <c r="M13" s="50">
        <v>0.17199999999999999</v>
      </c>
      <c r="N13" s="80">
        <v>0.17199999999999999</v>
      </c>
      <c r="O13" s="82">
        <f t="shared" si="3"/>
        <v>0</v>
      </c>
      <c r="P13" s="83">
        <f t="shared" si="3"/>
        <v>0</v>
      </c>
      <c r="Q13" s="83">
        <v>0</v>
      </c>
      <c r="R13" s="84">
        <v>0</v>
      </c>
    </row>
    <row r="14" spans="2:18" ht="18.75" x14ac:dyDescent="0.25">
      <c r="B14" s="3" t="s">
        <v>60</v>
      </c>
      <c r="C14" s="2" t="s">
        <v>500</v>
      </c>
      <c r="D14" s="5">
        <v>40</v>
      </c>
      <c r="E14" s="4">
        <v>1</v>
      </c>
      <c r="F14" s="4">
        <v>2</v>
      </c>
      <c r="G14" s="4">
        <v>1</v>
      </c>
      <c r="H14" s="4">
        <v>1</v>
      </c>
      <c r="I14" s="10">
        <v>1</v>
      </c>
      <c r="J14" s="48">
        <v>40</v>
      </c>
      <c r="K14" s="77">
        <v>1</v>
      </c>
      <c r="L14" s="77">
        <f t="shared" si="1"/>
        <v>2</v>
      </c>
      <c r="M14" s="50">
        <v>0.16</v>
      </c>
      <c r="N14" s="80">
        <v>0.16</v>
      </c>
      <c r="O14" s="82">
        <f t="shared" si="3"/>
        <v>0</v>
      </c>
      <c r="P14" s="83">
        <f t="shared" si="3"/>
        <v>0</v>
      </c>
      <c r="Q14" s="83">
        <v>0</v>
      </c>
      <c r="R14" s="84">
        <v>0</v>
      </c>
    </row>
    <row r="15" spans="2:18" ht="18.75" x14ac:dyDescent="0.25">
      <c r="B15" s="3" t="s">
        <v>60</v>
      </c>
      <c r="C15" s="2" t="s">
        <v>499</v>
      </c>
      <c r="D15" s="5">
        <v>20</v>
      </c>
      <c r="E15" s="4">
        <v>1</v>
      </c>
      <c r="F15" s="4">
        <v>2</v>
      </c>
      <c r="G15" s="4">
        <v>1</v>
      </c>
      <c r="H15" s="4">
        <v>1</v>
      </c>
      <c r="I15" s="10">
        <v>1</v>
      </c>
      <c r="J15" s="48">
        <v>20</v>
      </c>
      <c r="K15" s="77">
        <v>1</v>
      </c>
      <c r="L15" s="77">
        <f t="shared" si="1"/>
        <v>2</v>
      </c>
      <c r="M15" s="50">
        <v>0.08</v>
      </c>
      <c r="N15" s="80">
        <v>0.08</v>
      </c>
      <c r="O15" s="82">
        <f t="shared" si="3"/>
        <v>0</v>
      </c>
      <c r="P15" s="83">
        <f t="shared" si="3"/>
        <v>0</v>
      </c>
      <c r="Q15" s="83">
        <v>0</v>
      </c>
      <c r="R15" s="84">
        <v>0</v>
      </c>
    </row>
    <row r="16" spans="2:18" ht="18.75" x14ac:dyDescent="0.25">
      <c r="B16" s="3" t="s">
        <v>60</v>
      </c>
      <c r="C16" s="2" t="s">
        <v>492</v>
      </c>
      <c r="D16" s="5">
        <v>10</v>
      </c>
      <c r="E16" s="4">
        <v>1</v>
      </c>
      <c r="F16" s="4">
        <v>2</v>
      </c>
      <c r="G16" s="4">
        <v>1</v>
      </c>
      <c r="H16" s="4">
        <v>1</v>
      </c>
      <c r="I16" s="10">
        <v>1</v>
      </c>
      <c r="J16" s="48">
        <v>10</v>
      </c>
      <c r="K16" s="77">
        <v>1</v>
      </c>
      <c r="L16" s="77">
        <f t="shared" si="1"/>
        <v>2</v>
      </c>
      <c r="M16" s="50">
        <v>0.04</v>
      </c>
      <c r="N16" s="80">
        <v>0.04</v>
      </c>
      <c r="O16" s="82">
        <f t="shared" si="3"/>
        <v>0</v>
      </c>
      <c r="P16" s="83">
        <f t="shared" si="3"/>
        <v>0</v>
      </c>
      <c r="Q16" s="83">
        <v>0</v>
      </c>
      <c r="R16" s="84">
        <v>0</v>
      </c>
    </row>
    <row r="17" spans="2:18" ht="18.75" x14ac:dyDescent="0.25">
      <c r="B17" s="3" t="s">
        <v>60</v>
      </c>
      <c r="C17" s="2" t="s">
        <v>496</v>
      </c>
      <c r="D17" s="5">
        <v>6</v>
      </c>
      <c r="E17" s="4">
        <v>1</v>
      </c>
      <c r="F17" s="4">
        <v>2</v>
      </c>
      <c r="G17" s="4">
        <v>1</v>
      </c>
      <c r="H17" s="4">
        <v>1</v>
      </c>
      <c r="I17" s="10">
        <v>1</v>
      </c>
      <c r="J17" s="48">
        <v>6</v>
      </c>
      <c r="K17" s="77">
        <v>1</v>
      </c>
      <c r="L17" s="77">
        <f t="shared" si="1"/>
        <v>2</v>
      </c>
      <c r="M17" s="50">
        <v>2.4E-2</v>
      </c>
      <c r="N17" s="80">
        <v>2.4E-2</v>
      </c>
      <c r="O17" s="82">
        <f t="shared" si="3"/>
        <v>0</v>
      </c>
      <c r="P17" s="83">
        <f t="shared" si="3"/>
        <v>0</v>
      </c>
      <c r="Q17" s="83">
        <v>0</v>
      </c>
      <c r="R17" s="84">
        <v>0</v>
      </c>
    </row>
    <row r="18" spans="2:18" ht="18.75" x14ac:dyDescent="0.25">
      <c r="B18" s="3" t="s">
        <v>60</v>
      </c>
      <c r="C18" s="2" t="s">
        <v>833</v>
      </c>
      <c r="D18" s="5">
        <v>0</v>
      </c>
      <c r="E18" s="4">
        <v>0</v>
      </c>
      <c r="F18" s="4">
        <v>0</v>
      </c>
      <c r="G18" s="4">
        <v>0</v>
      </c>
      <c r="H18" s="4">
        <v>0</v>
      </c>
      <c r="I18" s="10">
        <v>0</v>
      </c>
      <c r="J18" s="48">
        <v>0</v>
      </c>
      <c r="K18" s="77">
        <f xml:space="preserve"> J18/250</f>
        <v>0</v>
      </c>
      <c r="L18" s="77">
        <f t="shared" si="1"/>
        <v>0</v>
      </c>
      <c r="M18" s="50">
        <v>0</v>
      </c>
      <c r="N18" s="80">
        <v>0</v>
      </c>
      <c r="O18" s="82">
        <f t="shared" si="3"/>
        <v>0</v>
      </c>
      <c r="P18" s="83">
        <f t="shared" si="3"/>
        <v>0</v>
      </c>
      <c r="Q18" s="83">
        <f xml:space="preserve"> M18-G18</f>
        <v>0</v>
      </c>
      <c r="R18" s="84">
        <f xml:space="preserve"> N18-H18</f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zoomScale="70" zoomScaleNormal="70" workbookViewId="0">
      <selection activeCell="X4" sqref="X4"/>
    </sheetView>
  </sheetViews>
  <sheetFormatPr defaultRowHeight="15" x14ac:dyDescent="0.25"/>
  <cols>
    <col min="2" max="2" width="17.5703125" bestFit="1" customWidth="1"/>
    <col min="3" max="3" width="72.5703125" customWidth="1"/>
  </cols>
  <sheetData>
    <row r="1" spans="2:18" ht="15.75" thickBot="1" x14ac:dyDescent="0.3"/>
    <row r="2" spans="2:18" ht="230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36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16</v>
      </c>
      <c r="C5" s="2" t="s">
        <v>117</v>
      </c>
      <c r="D5" s="5">
        <v>1686</v>
      </c>
      <c r="E5" s="4">
        <v>1</v>
      </c>
      <c r="F5" s="4">
        <v>10</v>
      </c>
      <c r="G5" s="4">
        <v>8</v>
      </c>
      <c r="H5" s="4">
        <v>8</v>
      </c>
      <c r="I5" s="10">
        <v>6</v>
      </c>
      <c r="J5" s="48">
        <v>1686</v>
      </c>
      <c r="K5" s="77">
        <v>6.7439999999999998</v>
      </c>
      <c r="L5" s="77">
        <v>13.488</v>
      </c>
      <c r="M5" s="50">
        <v>6.7439999999999998</v>
      </c>
      <c r="N5" s="80">
        <v>6.7439999999999998</v>
      </c>
      <c r="O5" s="82">
        <v>5.7439999999999998</v>
      </c>
      <c r="P5" s="83">
        <v>3.4879999999999995</v>
      </c>
      <c r="Q5" s="83">
        <v>0</v>
      </c>
      <c r="R5" s="84">
        <v>0</v>
      </c>
    </row>
    <row r="6" spans="2:18" ht="18.75" x14ac:dyDescent="0.25">
      <c r="B6" s="3" t="s">
        <v>16</v>
      </c>
      <c r="C6" s="2" t="s">
        <v>114</v>
      </c>
      <c r="D6" s="5">
        <v>484</v>
      </c>
      <c r="E6" s="4">
        <v>1</v>
      </c>
      <c r="F6" s="4">
        <v>4</v>
      </c>
      <c r="G6" s="4">
        <v>5</v>
      </c>
      <c r="H6" s="4">
        <v>5</v>
      </c>
      <c r="I6" s="10">
        <v>3</v>
      </c>
      <c r="J6" s="48">
        <v>484</v>
      </c>
      <c r="K6" s="77">
        <v>1.9359999999999999</v>
      </c>
      <c r="L6" s="77">
        <v>3.8719999999999999</v>
      </c>
      <c r="M6" s="50">
        <v>1.9359999999999999</v>
      </c>
      <c r="N6" s="80">
        <v>1.9359999999999999</v>
      </c>
      <c r="O6" s="82">
        <v>0.93599999999999994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16</v>
      </c>
      <c r="C7" s="2" t="s">
        <v>112</v>
      </c>
      <c r="D7" s="5">
        <v>332</v>
      </c>
      <c r="E7" s="4">
        <v>1</v>
      </c>
      <c r="F7" s="4">
        <v>5</v>
      </c>
      <c r="G7" s="4">
        <v>5</v>
      </c>
      <c r="H7" s="4">
        <v>5</v>
      </c>
      <c r="I7" s="10">
        <v>3</v>
      </c>
      <c r="J7" s="48">
        <v>332</v>
      </c>
      <c r="K7" s="77">
        <v>1.3280000000000001</v>
      </c>
      <c r="L7" s="77">
        <v>2.6560000000000001</v>
      </c>
      <c r="M7" s="50">
        <v>1.3280000000000001</v>
      </c>
      <c r="N7" s="80">
        <v>1.3280000000000001</v>
      </c>
      <c r="O7" s="82">
        <v>0.32800000000000007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16</v>
      </c>
      <c r="C8" s="2" t="s">
        <v>113</v>
      </c>
      <c r="D8" s="5">
        <v>198</v>
      </c>
      <c r="E8" s="4">
        <v>1</v>
      </c>
      <c r="F8" s="4">
        <v>3</v>
      </c>
      <c r="G8" s="4">
        <v>4</v>
      </c>
      <c r="H8" s="4">
        <v>4</v>
      </c>
      <c r="I8" s="10">
        <v>2</v>
      </c>
      <c r="J8" s="48">
        <v>198</v>
      </c>
      <c r="K8" s="77">
        <v>1</v>
      </c>
      <c r="L8" s="77">
        <v>2</v>
      </c>
      <c r="M8" s="50">
        <v>0.79200000000000004</v>
      </c>
      <c r="N8" s="80">
        <v>0.79200000000000004</v>
      </c>
      <c r="O8" s="82"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16</v>
      </c>
      <c r="C9" s="2" t="s">
        <v>118</v>
      </c>
      <c r="D9" s="5">
        <v>192</v>
      </c>
      <c r="E9" s="4">
        <v>1</v>
      </c>
      <c r="F9" s="4">
        <v>3</v>
      </c>
      <c r="G9" s="4">
        <v>3</v>
      </c>
      <c r="H9" s="4">
        <v>3</v>
      </c>
      <c r="I9" s="10">
        <v>2</v>
      </c>
      <c r="J9" s="48">
        <v>192</v>
      </c>
      <c r="K9" s="77">
        <v>1</v>
      </c>
      <c r="L9" s="77">
        <v>2</v>
      </c>
      <c r="M9" s="50">
        <v>0.76800000000000002</v>
      </c>
      <c r="N9" s="80">
        <v>0.76800000000000002</v>
      </c>
      <c r="O9" s="82">
        <v>0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16</v>
      </c>
      <c r="C10" s="2" t="s">
        <v>119</v>
      </c>
      <c r="D10" s="5">
        <v>169</v>
      </c>
      <c r="E10" s="4">
        <v>1</v>
      </c>
      <c r="F10" s="4">
        <v>2</v>
      </c>
      <c r="G10" s="4">
        <v>2</v>
      </c>
      <c r="H10" s="4">
        <v>2</v>
      </c>
      <c r="I10" s="10">
        <v>1</v>
      </c>
      <c r="J10" s="48">
        <v>169</v>
      </c>
      <c r="K10" s="77">
        <v>1</v>
      </c>
      <c r="L10" s="77">
        <v>2</v>
      </c>
      <c r="M10" s="50">
        <v>0.67600000000000005</v>
      </c>
      <c r="N10" s="80">
        <v>0.67600000000000005</v>
      </c>
      <c r="O10" s="82">
        <v>0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16</v>
      </c>
      <c r="C11" s="2" t="s">
        <v>115</v>
      </c>
      <c r="D11" s="5">
        <v>113</v>
      </c>
      <c r="E11" s="4">
        <v>1</v>
      </c>
      <c r="F11" s="4">
        <v>4</v>
      </c>
      <c r="G11" s="4">
        <v>3</v>
      </c>
      <c r="H11" s="4">
        <v>3</v>
      </c>
      <c r="I11" s="10">
        <v>2</v>
      </c>
      <c r="J11" s="48">
        <v>113</v>
      </c>
      <c r="K11" s="77">
        <v>1</v>
      </c>
      <c r="L11" s="77">
        <v>2</v>
      </c>
      <c r="M11" s="50">
        <v>0.45200000000000001</v>
      </c>
      <c r="N11" s="80">
        <v>0.45200000000000001</v>
      </c>
      <c r="O11" s="82">
        <v>0</v>
      </c>
      <c r="P11" s="83">
        <v>0</v>
      </c>
      <c r="Q11" s="83">
        <v>0</v>
      </c>
      <c r="R11" s="84">
        <v>0</v>
      </c>
    </row>
    <row r="12" spans="2:18" ht="18.75" x14ac:dyDescent="0.25">
      <c r="B12" s="3" t="s">
        <v>16</v>
      </c>
      <c r="C12" s="2" t="s">
        <v>120</v>
      </c>
      <c r="D12" s="5">
        <v>113</v>
      </c>
      <c r="E12" s="4">
        <v>1</v>
      </c>
      <c r="F12" s="4">
        <v>4</v>
      </c>
      <c r="G12" s="4">
        <v>3</v>
      </c>
      <c r="H12" s="4">
        <v>3</v>
      </c>
      <c r="I12" s="10">
        <v>2</v>
      </c>
      <c r="J12" s="48">
        <v>113</v>
      </c>
      <c r="K12" s="77">
        <v>1</v>
      </c>
      <c r="L12" s="77">
        <v>2</v>
      </c>
      <c r="M12" s="50">
        <v>0.45200000000000001</v>
      </c>
      <c r="N12" s="80">
        <v>0.45200000000000001</v>
      </c>
      <c r="O12" s="82">
        <v>0</v>
      </c>
      <c r="P12" s="83">
        <v>0</v>
      </c>
      <c r="Q12" s="83">
        <v>0</v>
      </c>
      <c r="R12" s="84">
        <v>0</v>
      </c>
    </row>
    <row r="13" spans="2:18" ht="18.75" x14ac:dyDescent="0.25">
      <c r="B13" s="3" t="s">
        <v>16</v>
      </c>
      <c r="C13" s="2" t="s">
        <v>116</v>
      </c>
      <c r="D13" s="5">
        <v>100</v>
      </c>
      <c r="E13" s="4">
        <v>1</v>
      </c>
      <c r="F13" s="4">
        <v>2</v>
      </c>
      <c r="G13" s="4">
        <v>2</v>
      </c>
      <c r="H13" s="4">
        <v>2</v>
      </c>
      <c r="I13" s="10">
        <v>1</v>
      </c>
      <c r="J13" s="48">
        <v>100</v>
      </c>
      <c r="K13" s="77">
        <v>1</v>
      </c>
      <c r="L13" s="77">
        <v>2</v>
      </c>
      <c r="M13" s="50">
        <v>0.4</v>
      </c>
      <c r="N13" s="80">
        <v>0.4</v>
      </c>
      <c r="O13" s="82">
        <v>0</v>
      </c>
      <c r="P13" s="83">
        <v>0</v>
      </c>
      <c r="Q13" s="83">
        <v>0</v>
      </c>
      <c r="R13" s="84">
        <v>0</v>
      </c>
    </row>
    <row r="14" spans="2:18" ht="18.75" x14ac:dyDescent="0.25">
      <c r="B14" s="3" t="s">
        <v>16</v>
      </c>
      <c r="C14" s="2" t="s">
        <v>822</v>
      </c>
      <c r="D14" s="5">
        <v>0</v>
      </c>
      <c r="E14" s="4">
        <v>0</v>
      </c>
      <c r="F14" s="4">
        <v>0</v>
      </c>
      <c r="G14" s="4">
        <v>0</v>
      </c>
      <c r="H14" s="4">
        <v>0</v>
      </c>
      <c r="I14" s="10">
        <v>0</v>
      </c>
      <c r="J14" s="48">
        <v>0</v>
      </c>
      <c r="K14" s="77">
        <v>0</v>
      </c>
      <c r="L14" s="77">
        <v>0</v>
      </c>
      <c r="M14" s="50">
        <v>0</v>
      </c>
      <c r="N14" s="80">
        <v>0</v>
      </c>
      <c r="O14" s="82">
        <v>0</v>
      </c>
      <c r="P14" s="83">
        <v>0</v>
      </c>
      <c r="Q14" s="83">
        <v>0</v>
      </c>
      <c r="R14" s="84">
        <v>0</v>
      </c>
    </row>
    <row r="15" spans="2:18" ht="18.75" x14ac:dyDescent="0.25">
      <c r="B15" s="3" t="s">
        <v>16</v>
      </c>
      <c r="C15" s="2" t="s">
        <v>823</v>
      </c>
      <c r="D15" s="5">
        <v>0</v>
      </c>
      <c r="E15" s="4">
        <v>0</v>
      </c>
      <c r="F15" s="4">
        <v>0</v>
      </c>
      <c r="G15" s="4">
        <v>0</v>
      </c>
      <c r="H15" s="4">
        <v>0</v>
      </c>
      <c r="I15" s="10">
        <v>0</v>
      </c>
      <c r="J15" s="48">
        <v>0</v>
      </c>
      <c r="K15" s="77">
        <v>0</v>
      </c>
      <c r="L15" s="77">
        <v>0</v>
      </c>
      <c r="M15" s="50">
        <v>0</v>
      </c>
      <c r="N15" s="80">
        <v>0</v>
      </c>
      <c r="O15" s="82">
        <v>0</v>
      </c>
      <c r="P15" s="83">
        <v>0</v>
      </c>
      <c r="Q15" s="83">
        <v>0</v>
      </c>
      <c r="R15" s="84">
        <v>0</v>
      </c>
    </row>
    <row r="16" spans="2:18" ht="18.75" x14ac:dyDescent="0.25">
      <c r="B16" s="3" t="s">
        <v>16</v>
      </c>
      <c r="C16" s="2" t="s">
        <v>824</v>
      </c>
      <c r="D16" s="5">
        <v>0</v>
      </c>
      <c r="E16" s="4">
        <v>0</v>
      </c>
      <c r="F16" s="4">
        <v>0</v>
      </c>
      <c r="G16" s="4">
        <v>0</v>
      </c>
      <c r="H16" s="4">
        <v>0</v>
      </c>
      <c r="I16" s="10">
        <v>0</v>
      </c>
      <c r="J16" s="48">
        <v>0</v>
      </c>
      <c r="K16" s="77">
        <v>0</v>
      </c>
      <c r="L16" s="77">
        <v>0</v>
      </c>
      <c r="M16" s="50">
        <v>0</v>
      </c>
      <c r="N16" s="80">
        <v>0</v>
      </c>
      <c r="O16" s="82">
        <v>0</v>
      </c>
      <c r="P16" s="83">
        <v>0</v>
      </c>
      <c r="Q16" s="83">
        <v>0</v>
      </c>
      <c r="R16" s="84">
        <v>0</v>
      </c>
    </row>
    <row r="17" spans="2:18" ht="18.75" x14ac:dyDescent="0.25">
      <c r="B17" s="3" t="s">
        <v>16</v>
      </c>
      <c r="C17" s="2" t="s">
        <v>825</v>
      </c>
      <c r="D17" s="5">
        <v>0</v>
      </c>
      <c r="E17" s="4">
        <v>0</v>
      </c>
      <c r="F17" s="4">
        <v>0</v>
      </c>
      <c r="G17" s="4">
        <v>0</v>
      </c>
      <c r="H17" s="4">
        <v>0</v>
      </c>
      <c r="I17" s="10">
        <v>0</v>
      </c>
      <c r="J17" s="48">
        <v>0</v>
      </c>
      <c r="K17" s="77">
        <v>0</v>
      </c>
      <c r="L17" s="77">
        <v>0</v>
      </c>
      <c r="M17" s="50">
        <v>0</v>
      </c>
      <c r="N17" s="80">
        <v>0</v>
      </c>
      <c r="O17" s="82">
        <v>0</v>
      </c>
      <c r="P17" s="83">
        <v>0</v>
      </c>
      <c r="Q17" s="83">
        <v>0</v>
      </c>
      <c r="R17" s="84">
        <v>0</v>
      </c>
    </row>
    <row r="18" spans="2:18" ht="18.75" x14ac:dyDescent="0.25">
      <c r="B18" s="3" t="s">
        <v>16</v>
      </c>
      <c r="C18" s="2" t="s">
        <v>826</v>
      </c>
      <c r="D18" s="5">
        <v>0</v>
      </c>
      <c r="E18" s="4">
        <v>0</v>
      </c>
      <c r="F18" s="4">
        <v>0</v>
      </c>
      <c r="G18" s="4">
        <v>0</v>
      </c>
      <c r="H18" s="4">
        <v>0</v>
      </c>
      <c r="I18" s="10">
        <v>0</v>
      </c>
      <c r="J18" s="48">
        <v>0</v>
      </c>
      <c r="K18" s="77">
        <v>0</v>
      </c>
      <c r="L18" s="77">
        <v>0</v>
      </c>
      <c r="M18" s="50">
        <v>0</v>
      </c>
      <c r="N18" s="80">
        <v>0</v>
      </c>
      <c r="O18" s="82">
        <v>0</v>
      </c>
      <c r="P18" s="83">
        <v>0</v>
      </c>
      <c r="Q18" s="83">
        <v>0</v>
      </c>
      <c r="R18" s="84">
        <v>0</v>
      </c>
    </row>
    <row r="19" spans="2:18" ht="18.75" x14ac:dyDescent="0.25">
      <c r="B19" s="3" t="s">
        <v>16</v>
      </c>
      <c r="C19" s="2" t="s">
        <v>834</v>
      </c>
      <c r="D19" s="5">
        <v>0</v>
      </c>
      <c r="E19" s="4">
        <v>0</v>
      </c>
      <c r="F19" s="4">
        <v>0</v>
      </c>
      <c r="G19" s="4">
        <v>0</v>
      </c>
      <c r="H19" s="4">
        <v>0</v>
      </c>
      <c r="I19" s="10">
        <v>0</v>
      </c>
      <c r="J19" s="48">
        <v>0</v>
      </c>
      <c r="K19" s="77">
        <v>0</v>
      </c>
      <c r="L19" s="77">
        <v>0</v>
      </c>
      <c r="M19" s="50">
        <v>0</v>
      </c>
      <c r="N19" s="80">
        <v>0</v>
      </c>
      <c r="O19" s="82">
        <v>0</v>
      </c>
      <c r="P19" s="83">
        <v>0</v>
      </c>
      <c r="Q19" s="83">
        <v>0</v>
      </c>
      <c r="R19" s="84">
        <v>0</v>
      </c>
    </row>
    <row r="20" spans="2:18" ht="18.75" x14ac:dyDescent="0.25">
      <c r="B20" s="3" t="s">
        <v>16</v>
      </c>
      <c r="C20" s="2" t="s">
        <v>835</v>
      </c>
      <c r="D20" s="5">
        <v>0</v>
      </c>
      <c r="E20" s="4">
        <v>0</v>
      </c>
      <c r="F20" s="4">
        <v>0</v>
      </c>
      <c r="G20" s="4">
        <v>0</v>
      </c>
      <c r="H20" s="4">
        <v>0</v>
      </c>
      <c r="I20" s="10">
        <v>0</v>
      </c>
      <c r="J20" s="48">
        <v>0</v>
      </c>
      <c r="K20" s="77">
        <v>0</v>
      </c>
      <c r="L20" s="77">
        <v>0</v>
      </c>
      <c r="M20" s="50">
        <v>0</v>
      </c>
      <c r="N20" s="80">
        <v>0</v>
      </c>
      <c r="O20" s="82">
        <v>0</v>
      </c>
      <c r="P20" s="83">
        <v>0</v>
      </c>
      <c r="Q20" s="83">
        <v>0</v>
      </c>
      <c r="R20" s="84">
        <v>0</v>
      </c>
    </row>
    <row r="21" spans="2:18" ht="18.75" x14ac:dyDescent="0.25">
      <c r="B21" s="3" t="s">
        <v>16</v>
      </c>
      <c r="C21" s="2" t="s">
        <v>836</v>
      </c>
      <c r="D21" s="5">
        <v>0</v>
      </c>
      <c r="E21" s="4">
        <v>0</v>
      </c>
      <c r="F21" s="4">
        <v>0</v>
      </c>
      <c r="G21" s="4">
        <v>0</v>
      </c>
      <c r="H21" s="4">
        <v>0</v>
      </c>
      <c r="I21" s="10">
        <v>0</v>
      </c>
      <c r="J21" s="48">
        <v>0</v>
      </c>
      <c r="K21" s="77">
        <v>0</v>
      </c>
      <c r="L21" s="77">
        <v>0</v>
      </c>
      <c r="M21" s="50">
        <v>0</v>
      </c>
      <c r="N21" s="80">
        <v>0</v>
      </c>
      <c r="O21" s="82">
        <v>0</v>
      </c>
      <c r="P21" s="83">
        <v>0</v>
      </c>
      <c r="Q21" s="83">
        <v>0</v>
      </c>
      <c r="R21" s="84">
        <v>0</v>
      </c>
    </row>
    <row r="22" spans="2:18" ht="18.75" x14ac:dyDescent="0.25">
      <c r="B22" s="3" t="s">
        <v>16</v>
      </c>
      <c r="C22" s="2" t="s">
        <v>837</v>
      </c>
      <c r="D22" s="5">
        <v>0</v>
      </c>
      <c r="E22" s="4">
        <v>0</v>
      </c>
      <c r="F22" s="4">
        <v>0</v>
      </c>
      <c r="G22" s="4">
        <v>0</v>
      </c>
      <c r="H22" s="4">
        <v>0</v>
      </c>
      <c r="I22" s="10">
        <v>0</v>
      </c>
      <c r="J22" s="48">
        <v>0</v>
      </c>
      <c r="K22" s="77">
        <v>0</v>
      </c>
      <c r="L22" s="77">
        <v>0</v>
      </c>
      <c r="M22" s="50">
        <v>0</v>
      </c>
      <c r="N22" s="80">
        <v>0</v>
      </c>
      <c r="O22" s="82">
        <v>0</v>
      </c>
      <c r="P22" s="83">
        <v>0</v>
      </c>
      <c r="Q22" s="83">
        <v>0</v>
      </c>
      <c r="R22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"/>
  <sheetViews>
    <sheetView zoomScale="70" zoomScaleNormal="70" workbookViewId="0">
      <selection activeCell="B2" sqref="B2:R2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4.7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39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202.5" customHeight="1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61</v>
      </c>
      <c r="C5" s="2" t="s">
        <v>506</v>
      </c>
      <c r="D5" s="5">
        <v>2770</v>
      </c>
      <c r="E5" s="4">
        <v>1</v>
      </c>
      <c r="F5" s="4">
        <v>17</v>
      </c>
      <c r="G5" s="4">
        <v>10</v>
      </c>
      <c r="H5" s="4">
        <v>10</v>
      </c>
      <c r="I5" s="10">
        <v>5</v>
      </c>
      <c r="J5" s="48">
        <v>2770</v>
      </c>
      <c r="K5" s="77">
        <f xml:space="preserve"> J5/250</f>
        <v>11.08</v>
      </c>
      <c r="L5" s="77">
        <f t="shared" ref="L5:L10" si="0" xml:space="preserve"> K5*2</f>
        <v>22.16</v>
      </c>
      <c r="M5" s="50">
        <v>11.08</v>
      </c>
      <c r="N5" s="80">
        <v>11.08</v>
      </c>
      <c r="O5" s="82">
        <f t="shared" ref="O5:P5" si="1">K5-E5</f>
        <v>10.08</v>
      </c>
      <c r="P5" s="83">
        <f t="shared" si="1"/>
        <v>5.16</v>
      </c>
      <c r="Q5" s="83">
        <f xml:space="preserve"> M5-G5</f>
        <v>1.08</v>
      </c>
      <c r="R5" s="84">
        <f xml:space="preserve"> N5-H5</f>
        <v>1.08</v>
      </c>
    </row>
    <row r="6" spans="2:18" ht="18.75" x14ac:dyDescent="0.25">
      <c r="B6" s="3" t="s">
        <v>61</v>
      </c>
      <c r="C6" s="2" t="s">
        <v>62</v>
      </c>
      <c r="D6" s="5">
        <v>294</v>
      </c>
      <c r="E6" s="4">
        <v>3</v>
      </c>
      <c r="F6" s="4">
        <v>7</v>
      </c>
      <c r="G6" s="4">
        <v>6</v>
      </c>
      <c r="H6" s="4">
        <v>6</v>
      </c>
      <c r="I6" s="10">
        <v>5</v>
      </c>
      <c r="J6" s="48">
        <v>294</v>
      </c>
      <c r="K6" s="77">
        <f xml:space="preserve"> J6/250</f>
        <v>1.1759999999999999</v>
      </c>
      <c r="L6" s="77">
        <f t="shared" si="0"/>
        <v>2.3519999999999999</v>
      </c>
      <c r="M6" s="50">
        <v>1.1759999999999999</v>
      </c>
      <c r="N6" s="80">
        <v>1.1759999999999999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61</v>
      </c>
      <c r="C7" s="2" t="s">
        <v>505</v>
      </c>
      <c r="D7" s="5">
        <v>105</v>
      </c>
      <c r="E7" s="4">
        <v>2</v>
      </c>
      <c r="F7" s="4">
        <v>2</v>
      </c>
      <c r="G7" s="4">
        <v>3</v>
      </c>
      <c r="H7" s="4">
        <v>3</v>
      </c>
      <c r="I7" s="10">
        <v>1</v>
      </c>
      <c r="J7" s="48">
        <v>105</v>
      </c>
      <c r="K7" s="77">
        <v>1</v>
      </c>
      <c r="L7" s="77">
        <f t="shared" si="0"/>
        <v>2</v>
      </c>
      <c r="M7" s="50">
        <v>0.42</v>
      </c>
      <c r="N7" s="80">
        <v>0.42</v>
      </c>
      <c r="O7" s="82">
        <v>0</v>
      </c>
      <c r="P7" s="83">
        <f>L7-F7</f>
        <v>0</v>
      </c>
      <c r="Q7" s="83">
        <v>0</v>
      </c>
      <c r="R7" s="84">
        <v>0</v>
      </c>
    </row>
    <row r="8" spans="2:18" ht="18.75" x14ac:dyDescent="0.25">
      <c r="B8" s="3" t="s">
        <v>61</v>
      </c>
      <c r="C8" s="2" t="s">
        <v>503</v>
      </c>
      <c r="D8" s="5">
        <v>20</v>
      </c>
      <c r="E8" s="4">
        <v>0</v>
      </c>
      <c r="F8" s="4">
        <v>2</v>
      </c>
      <c r="G8" s="4">
        <v>1</v>
      </c>
      <c r="H8" s="4">
        <v>1</v>
      </c>
      <c r="I8" s="10">
        <v>1</v>
      </c>
      <c r="J8" s="48">
        <v>20</v>
      </c>
      <c r="K8" s="77">
        <v>1</v>
      </c>
      <c r="L8" s="77">
        <f t="shared" si="0"/>
        <v>2</v>
      </c>
      <c r="M8" s="50">
        <v>0.08</v>
      </c>
      <c r="N8" s="80">
        <v>0.08</v>
      </c>
      <c r="O8" s="82">
        <f>K8-E8</f>
        <v>1</v>
      </c>
      <c r="P8" s="83">
        <f>L8-F8</f>
        <v>0</v>
      </c>
      <c r="Q8" s="83">
        <v>0</v>
      </c>
      <c r="R8" s="84">
        <v>0</v>
      </c>
    </row>
    <row r="9" spans="2:18" ht="18.75" x14ac:dyDescent="0.25">
      <c r="B9" s="3" t="s">
        <v>61</v>
      </c>
      <c r="C9" s="2" t="s">
        <v>507</v>
      </c>
      <c r="D9" s="5">
        <v>10</v>
      </c>
      <c r="E9" s="4">
        <v>0</v>
      </c>
      <c r="F9" s="4">
        <v>1</v>
      </c>
      <c r="G9" s="4">
        <v>1</v>
      </c>
      <c r="H9" s="4">
        <v>1</v>
      </c>
      <c r="I9" s="10">
        <v>1</v>
      </c>
      <c r="J9" s="48">
        <v>10</v>
      </c>
      <c r="K9" s="77">
        <v>1</v>
      </c>
      <c r="L9" s="77">
        <f t="shared" si="0"/>
        <v>2</v>
      </c>
      <c r="M9" s="50">
        <v>0.04</v>
      </c>
      <c r="N9" s="80">
        <v>0.04</v>
      </c>
      <c r="O9" s="82">
        <f>K9-E9</f>
        <v>1</v>
      </c>
      <c r="P9" s="83">
        <f>L9-F9</f>
        <v>1</v>
      </c>
      <c r="Q9" s="83">
        <v>0</v>
      </c>
      <c r="R9" s="84">
        <v>0</v>
      </c>
    </row>
    <row r="10" spans="2:18" ht="18.75" x14ac:dyDescent="0.25">
      <c r="B10" s="3" t="s">
        <v>61</v>
      </c>
      <c r="C10" s="2" t="s">
        <v>504</v>
      </c>
      <c r="D10" s="5">
        <v>7</v>
      </c>
      <c r="E10" s="4">
        <v>1</v>
      </c>
      <c r="F10" s="4">
        <v>1</v>
      </c>
      <c r="G10" s="4">
        <v>1</v>
      </c>
      <c r="H10" s="4">
        <v>1</v>
      </c>
      <c r="I10" s="10">
        <v>0</v>
      </c>
      <c r="J10" s="48">
        <v>7</v>
      </c>
      <c r="K10" s="77">
        <v>1</v>
      </c>
      <c r="L10" s="77">
        <f t="shared" si="0"/>
        <v>2</v>
      </c>
      <c r="M10" s="50">
        <v>2.8000000000000001E-2</v>
      </c>
      <c r="N10" s="80">
        <v>2.8000000000000001E-2</v>
      </c>
      <c r="O10" s="82">
        <f>K10-E10</f>
        <v>0</v>
      </c>
      <c r="P10" s="83">
        <f>L10-F10</f>
        <v>1</v>
      </c>
      <c r="Q10" s="83">
        <v>0</v>
      </c>
      <c r="R10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"/>
  <sheetViews>
    <sheetView zoomScale="70" zoomScaleNormal="70" workbookViewId="0">
      <selection activeCell="B2" sqref="B2:R2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39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92.75" customHeight="1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63</v>
      </c>
      <c r="C5" s="2" t="s">
        <v>510</v>
      </c>
      <c r="D5" s="5">
        <v>462</v>
      </c>
      <c r="E5" s="4">
        <v>2</v>
      </c>
      <c r="F5" s="4">
        <v>6</v>
      </c>
      <c r="G5" s="4">
        <v>2</v>
      </c>
      <c r="H5" s="4">
        <v>2</v>
      </c>
      <c r="I5" s="10">
        <v>2</v>
      </c>
      <c r="J5" s="48">
        <v>462</v>
      </c>
      <c r="K5" s="77">
        <f xml:space="preserve"> J5/250</f>
        <v>1.8480000000000001</v>
      </c>
      <c r="L5" s="77">
        <f t="shared" ref="L5:L10" si="0" xml:space="preserve"> K5*2</f>
        <v>3.6960000000000002</v>
      </c>
      <c r="M5" s="50">
        <v>1.8480000000000001</v>
      </c>
      <c r="N5" s="80">
        <v>1.8480000000000001</v>
      </c>
      <c r="O5" s="82">
        <v>0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63</v>
      </c>
      <c r="C6" s="2" t="s">
        <v>511</v>
      </c>
      <c r="D6" s="5">
        <v>320</v>
      </c>
      <c r="E6" s="4">
        <v>2</v>
      </c>
      <c r="F6" s="4">
        <v>6</v>
      </c>
      <c r="G6" s="4">
        <v>3</v>
      </c>
      <c r="H6" s="4">
        <v>3</v>
      </c>
      <c r="I6" s="10">
        <v>4</v>
      </c>
      <c r="J6" s="48">
        <v>320</v>
      </c>
      <c r="K6" s="77">
        <f xml:space="preserve"> J6/250</f>
        <v>1.28</v>
      </c>
      <c r="L6" s="77">
        <f t="shared" si="0"/>
        <v>2.56</v>
      </c>
      <c r="M6" s="50">
        <v>1.28</v>
      </c>
      <c r="N6" s="80">
        <v>1.28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63</v>
      </c>
      <c r="C7" s="2" t="s">
        <v>508</v>
      </c>
      <c r="D7" s="5">
        <v>249</v>
      </c>
      <c r="E7" s="4">
        <v>1</v>
      </c>
      <c r="F7" s="4">
        <v>4</v>
      </c>
      <c r="G7" s="4">
        <v>2</v>
      </c>
      <c r="H7" s="4">
        <v>2</v>
      </c>
      <c r="I7" s="10">
        <v>3</v>
      </c>
      <c r="J7" s="48">
        <v>249</v>
      </c>
      <c r="K7" s="77">
        <v>1</v>
      </c>
      <c r="L7" s="77">
        <f t="shared" si="0"/>
        <v>2</v>
      </c>
      <c r="M7" s="50">
        <v>0.996</v>
      </c>
      <c r="N7" s="80">
        <v>0.996</v>
      </c>
      <c r="O7" s="82">
        <f>K7-E7</f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63</v>
      </c>
      <c r="C8" s="2" t="s">
        <v>513</v>
      </c>
      <c r="D8" s="5">
        <v>108</v>
      </c>
      <c r="E8" s="4">
        <v>2</v>
      </c>
      <c r="F8" s="4">
        <v>2</v>
      </c>
      <c r="G8" s="4">
        <v>2</v>
      </c>
      <c r="H8" s="4">
        <v>2</v>
      </c>
      <c r="I8" s="10">
        <v>1</v>
      </c>
      <c r="J8" s="48">
        <v>108</v>
      </c>
      <c r="K8" s="77">
        <v>1</v>
      </c>
      <c r="L8" s="77">
        <f t="shared" si="0"/>
        <v>2</v>
      </c>
      <c r="M8" s="50">
        <v>0.432</v>
      </c>
      <c r="N8" s="80">
        <v>0.432</v>
      </c>
      <c r="O8" s="82">
        <v>0</v>
      </c>
      <c r="P8" s="83">
        <f>L8-F8</f>
        <v>0</v>
      </c>
      <c r="Q8" s="83">
        <v>0</v>
      </c>
      <c r="R8" s="84">
        <v>0</v>
      </c>
    </row>
    <row r="9" spans="2:18" ht="18.75" x14ac:dyDescent="0.25">
      <c r="B9" s="3" t="s">
        <v>63</v>
      </c>
      <c r="C9" s="2" t="s">
        <v>512</v>
      </c>
      <c r="D9" s="5">
        <v>101</v>
      </c>
      <c r="E9" s="4">
        <v>1</v>
      </c>
      <c r="F9" s="4">
        <v>3</v>
      </c>
      <c r="G9" s="4">
        <v>1</v>
      </c>
      <c r="H9" s="4">
        <v>1</v>
      </c>
      <c r="I9" s="10">
        <v>1</v>
      </c>
      <c r="J9" s="48">
        <v>101</v>
      </c>
      <c r="K9" s="77">
        <v>1</v>
      </c>
      <c r="L9" s="77">
        <f t="shared" si="0"/>
        <v>2</v>
      </c>
      <c r="M9" s="50">
        <v>0.40400000000000003</v>
      </c>
      <c r="N9" s="80">
        <v>0.40400000000000003</v>
      </c>
      <c r="O9" s="82">
        <f t="shared" ref="O9:O10" si="1">K9-E9</f>
        <v>0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63</v>
      </c>
      <c r="C10" s="2" t="s">
        <v>509</v>
      </c>
      <c r="D10" s="5">
        <v>51</v>
      </c>
      <c r="E10" s="4">
        <v>1</v>
      </c>
      <c r="F10" s="4">
        <v>1</v>
      </c>
      <c r="G10" s="4">
        <v>1</v>
      </c>
      <c r="H10" s="4">
        <v>1</v>
      </c>
      <c r="I10" s="10">
        <v>1</v>
      </c>
      <c r="J10" s="48">
        <v>51</v>
      </c>
      <c r="K10" s="77">
        <v>1</v>
      </c>
      <c r="L10" s="77">
        <f t="shared" si="0"/>
        <v>2</v>
      </c>
      <c r="M10" s="50">
        <v>0.20399999999999999</v>
      </c>
      <c r="N10" s="80">
        <v>0.20399999999999999</v>
      </c>
      <c r="O10" s="82">
        <f t="shared" si="1"/>
        <v>0</v>
      </c>
      <c r="P10" s="83">
        <f>L10-F10</f>
        <v>1</v>
      </c>
      <c r="Q10" s="83">
        <v>0</v>
      </c>
      <c r="R10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"/>
  <sheetViews>
    <sheetView zoomScale="80" zoomScaleNormal="80" workbookViewId="0">
      <selection activeCell="C23" sqref="C23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213.75" customHeight="1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64</v>
      </c>
      <c r="C5" s="2" t="s">
        <v>517</v>
      </c>
      <c r="D5" s="5">
        <v>1099</v>
      </c>
      <c r="E5" s="4">
        <v>3</v>
      </c>
      <c r="F5" s="4">
        <v>16</v>
      </c>
      <c r="G5" s="4">
        <v>3</v>
      </c>
      <c r="H5" s="4">
        <v>3</v>
      </c>
      <c r="I5" s="10">
        <v>3</v>
      </c>
      <c r="J5" s="48">
        <v>1099</v>
      </c>
      <c r="K5" s="77">
        <f xml:space="preserve"> J5/250</f>
        <v>4.3959999999999999</v>
      </c>
      <c r="L5" s="77">
        <f t="shared" ref="L5:L8" si="0" xml:space="preserve"> K5*2</f>
        <v>8.7919999999999998</v>
      </c>
      <c r="M5" s="50">
        <v>4.3959999999999999</v>
      </c>
      <c r="N5" s="80">
        <v>4.3959999999999999</v>
      </c>
      <c r="O5" s="82">
        <f t="shared" ref="O5:O8" si="1">K5-E5</f>
        <v>1.3959999999999999</v>
      </c>
      <c r="P5" s="83">
        <v>0</v>
      </c>
      <c r="Q5" s="83">
        <f xml:space="preserve"> M5-G5</f>
        <v>1.3959999999999999</v>
      </c>
      <c r="R5" s="84">
        <f xml:space="preserve"> N5-H5</f>
        <v>1.3959999999999999</v>
      </c>
    </row>
    <row r="6" spans="2:18" ht="18.75" x14ac:dyDescent="0.25">
      <c r="B6" s="3" t="s">
        <v>64</v>
      </c>
      <c r="C6" s="2" t="s">
        <v>516</v>
      </c>
      <c r="D6" s="5">
        <v>247</v>
      </c>
      <c r="E6" s="4">
        <v>1</v>
      </c>
      <c r="F6" s="4">
        <v>4</v>
      </c>
      <c r="G6" s="4">
        <v>1</v>
      </c>
      <c r="H6" s="4">
        <v>1</v>
      </c>
      <c r="I6" s="10">
        <v>1</v>
      </c>
      <c r="J6" s="48">
        <v>247</v>
      </c>
      <c r="K6" s="77">
        <v>1</v>
      </c>
      <c r="L6" s="77">
        <f t="shared" si="0"/>
        <v>2</v>
      </c>
      <c r="M6" s="50">
        <v>0.98799999999999999</v>
      </c>
      <c r="N6" s="80">
        <v>0.98799999999999999</v>
      </c>
      <c r="O6" s="82">
        <f t="shared" si="1"/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64</v>
      </c>
      <c r="C7" s="2" t="s">
        <v>515</v>
      </c>
      <c r="D7" s="5">
        <v>88</v>
      </c>
      <c r="E7" s="4">
        <v>1</v>
      </c>
      <c r="F7" s="4">
        <v>2</v>
      </c>
      <c r="G7" s="4">
        <v>1</v>
      </c>
      <c r="H7" s="4">
        <v>1</v>
      </c>
      <c r="I7" s="10">
        <v>0</v>
      </c>
      <c r="J7" s="48">
        <v>88</v>
      </c>
      <c r="K7" s="77">
        <v>1</v>
      </c>
      <c r="L7" s="77">
        <f t="shared" si="0"/>
        <v>2</v>
      </c>
      <c r="M7" s="50">
        <v>0.35199999999999998</v>
      </c>
      <c r="N7" s="80">
        <v>0.35199999999999998</v>
      </c>
      <c r="O7" s="82">
        <f t="shared" si="1"/>
        <v>0</v>
      </c>
      <c r="P7" s="83">
        <f>L7-F7</f>
        <v>0</v>
      </c>
      <c r="Q7" s="83">
        <v>0</v>
      </c>
      <c r="R7" s="84">
        <v>0</v>
      </c>
    </row>
    <row r="8" spans="2:18" ht="18.75" x14ac:dyDescent="0.25">
      <c r="B8" s="3" t="s">
        <v>64</v>
      </c>
      <c r="C8" s="2" t="s">
        <v>514</v>
      </c>
      <c r="D8" s="5">
        <v>72</v>
      </c>
      <c r="E8" s="4">
        <v>1</v>
      </c>
      <c r="F8" s="4">
        <v>2</v>
      </c>
      <c r="G8" s="4">
        <v>1</v>
      </c>
      <c r="H8" s="4">
        <v>1</v>
      </c>
      <c r="I8" s="10">
        <v>1</v>
      </c>
      <c r="J8" s="48">
        <v>72</v>
      </c>
      <c r="K8" s="77">
        <v>1</v>
      </c>
      <c r="L8" s="77">
        <f t="shared" si="0"/>
        <v>2</v>
      </c>
      <c r="M8" s="50">
        <v>0.28799999999999998</v>
      </c>
      <c r="N8" s="80">
        <v>0.28799999999999998</v>
      </c>
      <c r="O8" s="82">
        <f t="shared" si="1"/>
        <v>0</v>
      </c>
      <c r="P8" s="83">
        <f>L8-F8</f>
        <v>0</v>
      </c>
      <c r="Q8" s="83">
        <v>0</v>
      </c>
      <c r="R8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"/>
  <sheetViews>
    <sheetView zoomScale="70" zoomScaleNormal="70" workbookViewId="0">
      <selection activeCell="C3" sqref="C3:C4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7.7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79.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74.75" customHeight="1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65</v>
      </c>
      <c r="C5" s="2" t="s">
        <v>518</v>
      </c>
      <c r="D5" s="5">
        <v>875</v>
      </c>
      <c r="E5" s="4">
        <v>3</v>
      </c>
      <c r="F5" s="4">
        <v>10</v>
      </c>
      <c r="G5" s="4">
        <v>4</v>
      </c>
      <c r="H5" s="4">
        <v>4</v>
      </c>
      <c r="I5" s="10">
        <v>4</v>
      </c>
      <c r="J5" s="48">
        <v>875</v>
      </c>
      <c r="K5" s="77">
        <f t="shared" ref="K5:K6" si="0" xml:space="preserve"> J5/250</f>
        <v>3.5</v>
      </c>
      <c r="L5" s="77">
        <f t="shared" ref="L5:L6" si="1" xml:space="preserve"> K5*2</f>
        <v>7</v>
      </c>
      <c r="M5" s="50">
        <v>3.5</v>
      </c>
      <c r="N5" s="80">
        <v>3.5</v>
      </c>
      <c r="O5" s="82">
        <f t="shared" ref="O5:P6" si="2">K5-E5</f>
        <v>0.5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65</v>
      </c>
      <c r="C6" s="2" t="s">
        <v>851</v>
      </c>
      <c r="D6" s="5">
        <v>0</v>
      </c>
      <c r="E6" s="4">
        <v>0</v>
      </c>
      <c r="F6" s="4">
        <v>0</v>
      </c>
      <c r="G6" s="4">
        <v>0</v>
      </c>
      <c r="H6" s="4">
        <v>0</v>
      </c>
      <c r="I6" s="10"/>
      <c r="J6" s="48">
        <v>0</v>
      </c>
      <c r="K6" s="77">
        <f t="shared" si="0"/>
        <v>0</v>
      </c>
      <c r="L6" s="77">
        <f t="shared" si="1"/>
        <v>0</v>
      </c>
      <c r="M6" s="50">
        <v>0</v>
      </c>
      <c r="N6" s="80">
        <v>0</v>
      </c>
      <c r="O6" s="82">
        <f t="shared" si="2"/>
        <v>0</v>
      </c>
      <c r="P6" s="83">
        <f t="shared" si="2"/>
        <v>0</v>
      </c>
      <c r="Q6" s="83">
        <f t="shared" ref="Q6:R6" si="3" xml:space="preserve"> M6-G6</f>
        <v>0</v>
      </c>
      <c r="R6" s="84">
        <f t="shared" si="3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"/>
  <sheetViews>
    <sheetView zoomScale="70" zoomScaleNormal="70" workbookViewId="0">
      <selection activeCell="R4" sqref="R4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5.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52.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66</v>
      </c>
      <c r="C5" s="2" t="s">
        <v>519</v>
      </c>
      <c r="D5" s="5">
        <v>3329</v>
      </c>
      <c r="E5" s="4">
        <v>1</v>
      </c>
      <c r="F5" s="4">
        <v>6</v>
      </c>
      <c r="G5" s="4">
        <v>2</v>
      </c>
      <c r="H5" s="4">
        <v>2</v>
      </c>
      <c r="I5" s="10">
        <v>2</v>
      </c>
      <c r="J5" s="48">
        <v>3329</v>
      </c>
      <c r="K5" s="77">
        <f t="shared" ref="K5:K14" si="0" xml:space="preserve"> J5/250</f>
        <v>13.316000000000001</v>
      </c>
      <c r="L5" s="77">
        <f t="shared" ref="L5:L14" si="1" xml:space="preserve"> K5*2</f>
        <v>26.632000000000001</v>
      </c>
      <c r="M5" s="50">
        <v>13.316000000000001</v>
      </c>
      <c r="N5" s="80">
        <v>13.316000000000001</v>
      </c>
      <c r="O5" s="82">
        <f t="shared" ref="O5:P14" si="2">K5-E5</f>
        <v>12.316000000000001</v>
      </c>
      <c r="P5" s="83">
        <f t="shared" si="2"/>
        <v>20.632000000000001</v>
      </c>
      <c r="Q5" s="83">
        <f t="shared" ref="Q5:R9" si="3" xml:space="preserve"> M5-G5</f>
        <v>11.316000000000001</v>
      </c>
      <c r="R5" s="84">
        <f t="shared" si="3"/>
        <v>11.316000000000001</v>
      </c>
    </row>
    <row r="6" spans="2:18" ht="18.75" x14ac:dyDescent="0.25">
      <c r="B6" s="3" t="s">
        <v>66</v>
      </c>
      <c r="C6" s="2" t="s">
        <v>521</v>
      </c>
      <c r="D6" s="5">
        <v>2352</v>
      </c>
      <c r="E6" s="4">
        <v>4</v>
      </c>
      <c r="F6" s="4">
        <v>5</v>
      </c>
      <c r="G6" s="4">
        <v>6</v>
      </c>
      <c r="H6" s="4">
        <v>6</v>
      </c>
      <c r="I6" s="10">
        <v>3</v>
      </c>
      <c r="J6" s="48">
        <v>2352</v>
      </c>
      <c r="K6" s="77">
        <f t="shared" si="0"/>
        <v>9.4079999999999995</v>
      </c>
      <c r="L6" s="77">
        <f t="shared" si="1"/>
        <v>18.815999999999999</v>
      </c>
      <c r="M6" s="50">
        <v>9.4079999999999995</v>
      </c>
      <c r="N6" s="80">
        <v>9.4079999999999995</v>
      </c>
      <c r="O6" s="82">
        <f t="shared" si="2"/>
        <v>5.4079999999999995</v>
      </c>
      <c r="P6" s="83">
        <f t="shared" si="2"/>
        <v>13.815999999999999</v>
      </c>
      <c r="Q6" s="83">
        <f t="shared" si="3"/>
        <v>3.4079999999999995</v>
      </c>
      <c r="R6" s="84">
        <f t="shared" si="3"/>
        <v>3.4079999999999995</v>
      </c>
    </row>
    <row r="7" spans="2:18" ht="18.75" x14ac:dyDescent="0.25">
      <c r="B7" s="3" t="s">
        <v>66</v>
      </c>
      <c r="C7" s="2" t="s">
        <v>523</v>
      </c>
      <c r="D7" s="5">
        <v>2234</v>
      </c>
      <c r="E7" s="4">
        <v>2</v>
      </c>
      <c r="F7" s="4">
        <v>10</v>
      </c>
      <c r="G7" s="4">
        <v>3</v>
      </c>
      <c r="H7" s="4">
        <v>3</v>
      </c>
      <c r="I7" s="10">
        <v>3</v>
      </c>
      <c r="J7" s="48">
        <v>2234</v>
      </c>
      <c r="K7" s="77">
        <f t="shared" si="0"/>
        <v>8.9359999999999999</v>
      </c>
      <c r="L7" s="77">
        <f t="shared" si="1"/>
        <v>17.872</v>
      </c>
      <c r="M7" s="50">
        <v>8.9359999999999999</v>
      </c>
      <c r="N7" s="80">
        <v>8.9359999999999999</v>
      </c>
      <c r="O7" s="82">
        <f t="shared" si="2"/>
        <v>6.9359999999999999</v>
      </c>
      <c r="P7" s="83">
        <f t="shared" si="2"/>
        <v>7.8719999999999999</v>
      </c>
      <c r="Q7" s="83">
        <f t="shared" si="3"/>
        <v>5.9359999999999999</v>
      </c>
      <c r="R7" s="84">
        <f t="shared" si="3"/>
        <v>5.9359999999999999</v>
      </c>
    </row>
    <row r="8" spans="2:18" ht="18.75" x14ac:dyDescent="0.25">
      <c r="B8" s="3" t="s">
        <v>66</v>
      </c>
      <c r="C8" s="2" t="s">
        <v>522</v>
      </c>
      <c r="D8" s="5">
        <v>1905</v>
      </c>
      <c r="E8" s="4">
        <v>1</v>
      </c>
      <c r="F8" s="4">
        <v>9</v>
      </c>
      <c r="G8" s="4">
        <v>6</v>
      </c>
      <c r="H8" s="4">
        <v>6</v>
      </c>
      <c r="I8" s="10">
        <v>2</v>
      </c>
      <c r="J8" s="48">
        <v>1905</v>
      </c>
      <c r="K8" s="77">
        <f t="shared" si="0"/>
        <v>7.62</v>
      </c>
      <c r="L8" s="77">
        <f t="shared" si="1"/>
        <v>15.24</v>
      </c>
      <c r="M8" s="50">
        <v>7.62</v>
      </c>
      <c r="N8" s="80">
        <v>7.62</v>
      </c>
      <c r="O8" s="82">
        <f t="shared" si="2"/>
        <v>6.62</v>
      </c>
      <c r="P8" s="83">
        <f t="shared" si="2"/>
        <v>6.24</v>
      </c>
      <c r="Q8" s="83">
        <f t="shared" si="3"/>
        <v>1.62</v>
      </c>
      <c r="R8" s="84">
        <f t="shared" si="3"/>
        <v>1.62</v>
      </c>
    </row>
    <row r="9" spans="2:18" ht="18.75" x14ac:dyDescent="0.25">
      <c r="B9" s="3" t="s">
        <v>66</v>
      </c>
      <c r="C9" s="2" t="s">
        <v>524</v>
      </c>
      <c r="D9" s="5">
        <v>1328</v>
      </c>
      <c r="E9" s="4">
        <v>2</v>
      </c>
      <c r="F9" s="4">
        <v>7</v>
      </c>
      <c r="G9" s="4">
        <v>3</v>
      </c>
      <c r="H9" s="4">
        <v>3</v>
      </c>
      <c r="I9" s="10">
        <v>0</v>
      </c>
      <c r="J9" s="48">
        <v>1328</v>
      </c>
      <c r="K9" s="77">
        <f t="shared" si="0"/>
        <v>5.3120000000000003</v>
      </c>
      <c r="L9" s="77">
        <f t="shared" si="1"/>
        <v>10.624000000000001</v>
      </c>
      <c r="M9" s="50">
        <v>5.3120000000000003</v>
      </c>
      <c r="N9" s="80">
        <v>5.3120000000000003</v>
      </c>
      <c r="O9" s="82">
        <f t="shared" si="2"/>
        <v>3.3120000000000003</v>
      </c>
      <c r="P9" s="83">
        <f t="shared" si="2"/>
        <v>3.6240000000000006</v>
      </c>
      <c r="Q9" s="83">
        <f t="shared" si="3"/>
        <v>2.3120000000000003</v>
      </c>
      <c r="R9" s="84">
        <f t="shared" si="3"/>
        <v>2.3120000000000003</v>
      </c>
    </row>
    <row r="10" spans="2:18" ht="18.75" x14ac:dyDescent="0.25">
      <c r="B10" s="3" t="s">
        <v>66</v>
      </c>
      <c r="C10" s="2" t="s">
        <v>520</v>
      </c>
      <c r="D10" s="5">
        <v>1135</v>
      </c>
      <c r="E10" s="4">
        <v>3</v>
      </c>
      <c r="F10" s="4">
        <v>7</v>
      </c>
      <c r="G10" s="4">
        <v>6</v>
      </c>
      <c r="H10" s="4">
        <v>6</v>
      </c>
      <c r="I10" s="10">
        <v>4</v>
      </c>
      <c r="J10" s="48">
        <v>1135</v>
      </c>
      <c r="K10" s="77">
        <f t="shared" si="0"/>
        <v>4.54</v>
      </c>
      <c r="L10" s="77">
        <f t="shared" si="1"/>
        <v>9.08</v>
      </c>
      <c r="M10" s="50">
        <v>4.54</v>
      </c>
      <c r="N10" s="80">
        <v>4.54</v>
      </c>
      <c r="O10" s="82">
        <f t="shared" si="2"/>
        <v>1.54</v>
      </c>
      <c r="P10" s="83">
        <f t="shared" si="2"/>
        <v>2.08</v>
      </c>
      <c r="Q10" s="83">
        <v>0</v>
      </c>
      <c r="R10" s="84">
        <v>0</v>
      </c>
    </row>
    <row r="11" spans="2:18" ht="18.75" x14ac:dyDescent="0.25">
      <c r="B11" s="3" t="s">
        <v>66</v>
      </c>
      <c r="C11" s="2" t="s">
        <v>527</v>
      </c>
      <c r="D11" s="5">
        <v>1133</v>
      </c>
      <c r="E11" s="4">
        <v>2</v>
      </c>
      <c r="F11" s="4">
        <v>6</v>
      </c>
      <c r="G11" s="4">
        <v>3</v>
      </c>
      <c r="H11" s="4">
        <v>3</v>
      </c>
      <c r="I11" s="10">
        <v>1</v>
      </c>
      <c r="J11" s="48">
        <v>1133</v>
      </c>
      <c r="K11" s="77">
        <f t="shared" si="0"/>
        <v>4.532</v>
      </c>
      <c r="L11" s="77">
        <f t="shared" si="1"/>
        <v>9.0640000000000001</v>
      </c>
      <c r="M11" s="50">
        <v>4.532</v>
      </c>
      <c r="N11" s="80">
        <v>4.532</v>
      </c>
      <c r="O11" s="82">
        <f t="shared" si="2"/>
        <v>2.532</v>
      </c>
      <c r="P11" s="83">
        <f t="shared" si="2"/>
        <v>3.0640000000000001</v>
      </c>
      <c r="Q11" s="83">
        <f xml:space="preserve"> M11-G11</f>
        <v>1.532</v>
      </c>
      <c r="R11" s="84">
        <f xml:space="preserve"> N11-H11</f>
        <v>1.532</v>
      </c>
    </row>
    <row r="12" spans="2:18" ht="18.75" x14ac:dyDescent="0.25">
      <c r="B12" s="3" t="s">
        <v>66</v>
      </c>
      <c r="C12" s="2" t="s">
        <v>526</v>
      </c>
      <c r="D12" s="5">
        <v>425</v>
      </c>
      <c r="E12" s="4">
        <v>2</v>
      </c>
      <c r="F12" s="4">
        <v>2</v>
      </c>
      <c r="G12" s="4">
        <v>1</v>
      </c>
      <c r="H12" s="4">
        <v>1</v>
      </c>
      <c r="I12" s="10">
        <v>1</v>
      </c>
      <c r="J12" s="48">
        <v>425</v>
      </c>
      <c r="K12" s="77">
        <f t="shared" si="0"/>
        <v>1.7</v>
      </c>
      <c r="L12" s="77">
        <f t="shared" si="1"/>
        <v>3.4</v>
      </c>
      <c r="M12" s="50">
        <v>1.7</v>
      </c>
      <c r="N12" s="80">
        <v>1.7</v>
      </c>
      <c r="O12" s="82">
        <v>0</v>
      </c>
      <c r="P12" s="83">
        <f t="shared" si="2"/>
        <v>1.4</v>
      </c>
      <c r="Q12" s="83">
        <f xml:space="preserve"> M12-G12</f>
        <v>0.7</v>
      </c>
      <c r="R12" s="84">
        <f xml:space="preserve"> N12-H12</f>
        <v>0.7</v>
      </c>
    </row>
    <row r="13" spans="2:18" ht="18.75" x14ac:dyDescent="0.25">
      <c r="B13" s="3" t="s">
        <v>66</v>
      </c>
      <c r="C13" s="2" t="s">
        <v>525</v>
      </c>
      <c r="D13" s="5">
        <v>386</v>
      </c>
      <c r="E13" s="4">
        <v>1</v>
      </c>
      <c r="F13" s="4">
        <v>2</v>
      </c>
      <c r="G13" s="4">
        <v>2</v>
      </c>
      <c r="H13" s="4">
        <v>2</v>
      </c>
      <c r="I13" s="10">
        <v>0</v>
      </c>
      <c r="J13" s="48">
        <v>386</v>
      </c>
      <c r="K13" s="77">
        <f t="shared" si="0"/>
        <v>1.544</v>
      </c>
      <c r="L13" s="77">
        <f t="shared" si="1"/>
        <v>3.0880000000000001</v>
      </c>
      <c r="M13" s="50">
        <v>1.544</v>
      </c>
      <c r="N13" s="80">
        <v>1.544</v>
      </c>
      <c r="O13" s="82">
        <f t="shared" ref="O13:O14" si="4">K13-E13</f>
        <v>0.54400000000000004</v>
      </c>
      <c r="P13" s="83">
        <f t="shared" si="2"/>
        <v>1.0880000000000001</v>
      </c>
      <c r="Q13" s="83">
        <v>0</v>
      </c>
      <c r="R13" s="84">
        <v>0</v>
      </c>
    </row>
    <row r="14" spans="2:18" ht="18.75" x14ac:dyDescent="0.25">
      <c r="B14" s="3" t="s">
        <v>66</v>
      </c>
      <c r="C14" s="2" t="s">
        <v>852</v>
      </c>
      <c r="D14" s="5">
        <v>0</v>
      </c>
      <c r="E14" s="4">
        <v>0</v>
      </c>
      <c r="F14" s="4">
        <v>0</v>
      </c>
      <c r="G14" s="4">
        <v>0</v>
      </c>
      <c r="H14" s="4">
        <v>0</v>
      </c>
      <c r="I14" s="10">
        <v>0</v>
      </c>
      <c r="J14" s="48">
        <v>0</v>
      </c>
      <c r="K14" s="77">
        <f t="shared" si="0"/>
        <v>0</v>
      </c>
      <c r="L14" s="77">
        <f t="shared" si="1"/>
        <v>0</v>
      </c>
      <c r="M14" s="50">
        <v>0</v>
      </c>
      <c r="N14" s="80">
        <v>0</v>
      </c>
      <c r="O14" s="82">
        <f t="shared" si="4"/>
        <v>0</v>
      </c>
      <c r="P14" s="83">
        <f t="shared" si="2"/>
        <v>0</v>
      </c>
      <c r="Q14" s="83">
        <f t="shared" ref="Q14:R14" si="5" xml:space="preserve"> M14-G14</f>
        <v>0</v>
      </c>
      <c r="R14" s="84">
        <f t="shared" si="5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zoomScale="70" zoomScaleNormal="70" workbookViewId="0">
      <selection activeCell="T4" sqref="T4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23.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5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67</v>
      </c>
      <c r="C5" s="2" t="s">
        <v>539</v>
      </c>
      <c r="D5" s="5">
        <v>3396</v>
      </c>
      <c r="E5" s="4">
        <v>4</v>
      </c>
      <c r="F5" s="4">
        <v>8</v>
      </c>
      <c r="G5" s="4">
        <v>5</v>
      </c>
      <c r="H5" s="4">
        <v>5</v>
      </c>
      <c r="I5" s="10">
        <v>4</v>
      </c>
      <c r="J5" s="48">
        <v>3396</v>
      </c>
      <c r="K5" s="77">
        <f t="shared" ref="K5:K9" si="0" xml:space="preserve"> J5/250</f>
        <v>13.584</v>
      </c>
      <c r="L5" s="77">
        <f t="shared" ref="L5:L33" si="1" xml:space="preserve"> K5*2</f>
        <v>27.167999999999999</v>
      </c>
      <c r="M5" s="50">
        <v>13.584</v>
      </c>
      <c r="N5" s="80">
        <v>13.584</v>
      </c>
      <c r="O5" s="82">
        <f t="shared" ref="O5:P17" si="2">K5-E5</f>
        <v>9.5839999999999996</v>
      </c>
      <c r="P5" s="83">
        <f t="shared" si="2"/>
        <v>19.167999999999999</v>
      </c>
      <c r="Q5" s="83">
        <f t="shared" ref="Q5:R9" si="3" xml:space="preserve"> M5-G5</f>
        <v>8.5839999999999996</v>
      </c>
      <c r="R5" s="84">
        <f t="shared" si="3"/>
        <v>8.5839999999999996</v>
      </c>
    </row>
    <row r="6" spans="2:18" ht="18.75" x14ac:dyDescent="0.25">
      <c r="B6" s="3" t="s">
        <v>67</v>
      </c>
      <c r="C6" s="2" t="s">
        <v>537</v>
      </c>
      <c r="D6" s="5">
        <v>3129</v>
      </c>
      <c r="E6" s="4">
        <v>4</v>
      </c>
      <c r="F6" s="4">
        <v>9</v>
      </c>
      <c r="G6" s="4">
        <v>10</v>
      </c>
      <c r="H6" s="4">
        <v>10</v>
      </c>
      <c r="I6" s="10">
        <v>4</v>
      </c>
      <c r="J6" s="48">
        <v>3129</v>
      </c>
      <c r="K6" s="77">
        <f t="shared" si="0"/>
        <v>12.516</v>
      </c>
      <c r="L6" s="77">
        <f t="shared" si="1"/>
        <v>25.032</v>
      </c>
      <c r="M6" s="50">
        <v>12.516</v>
      </c>
      <c r="N6" s="80">
        <v>12.516</v>
      </c>
      <c r="O6" s="82">
        <f t="shared" si="2"/>
        <v>8.516</v>
      </c>
      <c r="P6" s="83">
        <f t="shared" si="2"/>
        <v>16.032</v>
      </c>
      <c r="Q6" s="83">
        <f t="shared" si="3"/>
        <v>2.516</v>
      </c>
      <c r="R6" s="84">
        <f t="shared" si="3"/>
        <v>2.516</v>
      </c>
    </row>
    <row r="7" spans="2:18" ht="18.75" x14ac:dyDescent="0.25">
      <c r="B7" s="3" t="s">
        <v>67</v>
      </c>
      <c r="C7" s="2" t="s">
        <v>541</v>
      </c>
      <c r="D7" s="5">
        <v>2355</v>
      </c>
      <c r="E7" s="4">
        <v>3</v>
      </c>
      <c r="F7" s="4">
        <v>9</v>
      </c>
      <c r="G7" s="4">
        <v>4</v>
      </c>
      <c r="H7" s="4">
        <v>4</v>
      </c>
      <c r="I7" s="10">
        <v>3</v>
      </c>
      <c r="J7" s="48">
        <v>2355</v>
      </c>
      <c r="K7" s="77">
        <f t="shared" si="0"/>
        <v>9.42</v>
      </c>
      <c r="L7" s="77">
        <f t="shared" si="1"/>
        <v>18.84</v>
      </c>
      <c r="M7" s="50">
        <v>9.42</v>
      </c>
      <c r="N7" s="80">
        <v>9.42</v>
      </c>
      <c r="O7" s="82">
        <f t="shared" si="2"/>
        <v>6.42</v>
      </c>
      <c r="P7" s="83">
        <f t="shared" si="2"/>
        <v>9.84</v>
      </c>
      <c r="Q7" s="83">
        <f t="shared" si="3"/>
        <v>5.42</v>
      </c>
      <c r="R7" s="84">
        <f t="shared" si="3"/>
        <v>5.42</v>
      </c>
    </row>
    <row r="8" spans="2:18" ht="18.75" x14ac:dyDescent="0.25">
      <c r="B8" s="3" t="s">
        <v>67</v>
      </c>
      <c r="C8" s="2" t="s">
        <v>547</v>
      </c>
      <c r="D8" s="5">
        <v>753</v>
      </c>
      <c r="E8" s="4">
        <v>1</v>
      </c>
      <c r="F8" s="4">
        <v>2</v>
      </c>
      <c r="G8" s="4">
        <v>1</v>
      </c>
      <c r="H8" s="4">
        <v>1</v>
      </c>
      <c r="I8" s="10">
        <v>1</v>
      </c>
      <c r="J8" s="48">
        <v>753</v>
      </c>
      <c r="K8" s="77">
        <f t="shared" si="0"/>
        <v>3.012</v>
      </c>
      <c r="L8" s="77">
        <f t="shared" si="1"/>
        <v>6.024</v>
      </c>
      <c r="M8" s="50">
        <v>3.012</v>
      </c>
      <c r="N8" s="80">
        <v>3.012</v>
      </c>
      <c r="O8" s="82">
        <f t="shared" si="2"/>
        <v>2.012</v>
      </c>
      <c r="P8" s="83">
        <f t="shared" si="2"/>
        <v>4.024</v>
      </c>
      <c r="Q8" s="83">
        <f t="shared" si="3"/>
        <v>2.012</v>
      </c>
      <c r="R8" s="84">
        <f t="shared" si="3"/>
        <v>2.012</v>
      </c>
    </row>
    <row r="9" spans="2:18" ht="18.75" x14ac:dyDescent="0.25">
      <c r="B9" s="3" t="s">
        <v>67</v>
      </c>
      <c r="C9" s="2" t="s">
        <v>529</v>
      </c>
      <c r="D9" s="5">
        <v>697</v>
      </c>
      <c r="E9" s="4">
        <v>1</v>
      </c>
      <c r="F9" s="4">
        <v>5</v>
      </c>
      <c r="G9" s="4">
        <v>2</v>
      </c>
      <c r="H9" s="4">
        <v>2</v>
      </c>
      <c r="I9" s="10">
        <v>2</v>
      </c>
      <c r="J9" s="48">
        <v>697</v>
      </c>
      <c r="K9" s="77">
        <f t="shared" si="0"/>
        <v>2.7879999999999998</v>
      </c>
      <c r="L9" s="77">
        <f t="shared" si="1"/>
        <v>5.5759999999999996</v>
      </c>
      <c r="M9" s="50">
        <v>2.7879999999999998</v>
      </c>
      <c r="N9" s="80">
        <v>2.7879999999999998</v>
      </c>
      <c r="O9" s="82">
        <f t="shared" si="2"/>
        <v>1.7879999999999998</v>
      </c>
      <c r="P9" s="83">
        <f t="shared" si="2"/>
        <v>0.57599999999999962</v>
      </c>
      <c r="Q9" s="83">
        <f t="shared" si="3"/>
        <v>0.78799999999999981</v>
      </c>
      <c r="R9" s="84">
        <f t="shared" si="3"/>
        <v>0.78799999999999981</v>
      </c>
    </row>
    <row r="10" spans="2:18" ht="18.75" x14ac:dyDescent="0.25">
      <c r="B10" s="3" t="s">
        <v>67</v>
      </c>
      <c r="C10" s="2" t="s">
        <v>549</v>
      </c>
      <c r="D10" s="5">
        <v>238</v>
      </c>
      <c r="E10" s="4">
        <v>0</v>
      </c>
      <c r="F10" s="4">
        <v>3</v>
      </c>
      <c r="G10" s="4">
        <v>1</v>
      </c>
      <c r="H10" s="4">
        <v>1</v>
      </c>
      <c r="I10" s="10">
        <v>1</v>
      </c>
      <c r="J10" s="48">
        <v>238</v>
      </c>
      <c r="K10" s="77">
        <v>1</v>
      </c>
      <c r="L10" s="77">
        <f t="shared" si="1"/>
        <v>2</v>
      </c>
      <c r="M10" s="50">
        <v>0.95199999999999996</v>
      </c>
      <c r="N10" s="80">
        <v>0.95199999999999996</v>
      </c>
      <c r="O10" s="82">
        <f t="shared" si="2"/>
        <v>1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67</v>
      </c>
      <c r="C11" s="2" t="s">
        <v>534</v>
      </c>
      <c r="D11" s="5">
        <v>234</v>
      </c>
      <c r="E11" s="4">
        <v>1</v>
      </c>
      <c r="F11" s="4">
        <v>1</v>
      </c>
      <c r="G11" s="4">
        <v>1</v>
      </c>
      <c r="H11" s="4">
        <v>1</v>
      </c>
      <c r="I11" s="10">
        <v>1</v>
      </c>
      <c r="J11" s="48">
        <v>234</v>
      </c>
      <c r="K11" s="77">
        <v>1</v>
      </c>
      <c r="L11" s="77">
        <f t="shared" si="1"/>
        <v>2</v>
      </c>
      <c r="M11" s="50">
        <v>0.93600000000000005</v>
      </c>
      <c r="N11" s="80">
        <v>0.93600000000000005</v>
      </c>
      <c r="O11" s="82">
        <f t="shared" si="2"/>
        <v>0</v>
      </c>
      <c r="P11" s="83">
        <f t="shared" si="2"/>
        <v>1</v>
      </c>
      <c r="Q11" s="83">
        <v>0</v>
      </c>
      <c r="R11" s="84">
        <v>0</v>
      </c>
    </row>
    <row r="12" spans="2:18" ht="18.75" x14ac:dyDescent="0.25">
      <c r="B12" s="3" t="s">
        <v>67</v>
      </c>
      <c r="C12" s="2" t="s">
        <v>536</v>
      </c>
      <c r="D12" s="5">
        <v>230</v>
      </c>
      <c r="E12" s="4">
        <v>1</v>
      </c>
      <c r="F12" s="4">
        <v>1</v>
      </c>
      <c r="G12" s="4">
        <v>1</v>
      </c>
      <c r="H12" s="4">
        <v>1</v>
      </c>
      <c r="I12" s="10">
        <v>1</v>
      </c>
      <c r="J12" s="48">
        <v>230</v>
      </c>
      <c r="K12" s="77">
        <v>1</v>
      </c>
      <c r="L12" s="77">
        <f t="shared" si="1"/>
        <v>2</v>
      </c>
      <c r="M12" s="50">
        <v>0.92</v>
      </c>
      <c r="N12" s="80">
        <v>0.92</v>
      </c>
      <c r="O12" s="82">
        <f t="shared" si="2"/>
        <v>0</v>
      </c>
      <c r="P12" s="83">
        <f t="shared" si="2"/>
        <v>1</v>
      </c>
      <c r="Q12" s="83">
        <v>0</v>
      </c>
      <c r="R12" s="84">
        <v>0</v>
      </c>
    </row>
    <row r="13" spans="2:18" ht="18.75" x14ac:dyDescent="0.25">
      <c r="B13" s="3" t="s">
        <v>67</v>
      </c>
      <c r="C13" s="2" t="s">
        <v>551</v>
      </c>
      <c r="D13" s="5">
        <v>201</v>
      </c>
      <c r="E13" s="4">
        <v>1</v>
      </c>
      <c r="F13" s="4">
        <v>2</v>
      </c>
      <c r="G13" s="4">
        <v>1</v>
      </c>
      <c r="H13" s="4">
        <v>1</v>
      </c>
      <c r="I13" s="10">
        <v>1</v>
      </c>
      <c r="J13" s="48">
        <v>201</v>
      </c>
      <c r="K13" s="77">
        <v>1</v>
      </c>
      <c r="L13" s="77">
        <f t="shared" si="1"/>
        <v>2</v>
      </c>
      <c r="M13" s="50">
        <v>0.80400000000000005</v>
      </c>
      <c r="N13" s="80">
        <v>0.80400000000000005</v>
      </c>
      <c r="O13" s="82">
        <f t="shared" si="2"/>
        <v>0</v>
      </c>
      <c r="P13" s="83">
        <f t="shared" si="2"/>
        <v>0</v>
      </c>
      <c r="Q13" s="83">
        <v>0</v>
      </c>
      <c r="R13" s="84">
        <v>0</v>
      </c>
    </row>
    <row r="14" spans="2:18" ht="18.75" x14ac:dyDescent="0.25">
      <c r="B14" s="3" t="s">
        <v>67</v>
      </c>
      <c r="C14" s="2" t="s">
        <v>553</v>
      </c>
      <c r="D14" s="5">
        <v>151</v>
      </c>
      <c r="E14" s="4">
        <v>1</v>
      </c>
      <c r="F14" s="4">
        <v>2</v>
      </c>
      <c r="G14" s="4">
        <v>2</v>
      </c>
      <c r="H14" s="4">
        <v>2</v>
      </c>
      <c r="I14" s="10">
        <v>1</v>
      </c>
      <c r="J14" s="48">
        <v>151</v>
      </c>
      <c r="K14" s="77">
        <v>1</v>
      </c>
      <c r="L14" s="77">
        <f t="shared" si="1"/>
        <v>2</v>
      </c>
      <c r="M14" s="50">
        <v>0.60399999999999998</v>
      </c>
      <c r="N14" s="80">
        <v>0.60399999999999998</v>
      </c>
      <c r="O14" s="82">
        <f t="shared" si="2"/>
        <v>0</v>
      </c>
      <c r="P14" s="83">
        <f t="shared" si="2"/>
        <v>0</v>
      </c>
      <c r="Q14" s="83">
        <v>0</v>
      </c>
      <c r="R14" s="84">
        <v>0</v>
      </c>
    </row>
    <row r="15" spans="2:18" ht="18.75" x14ac:dyDescent="0.25">
      <c r="B15" s="3" t="s">
        <v>67</v>
      </c>
      <c r="C15" s="2" t="s">
        <v>555</v>
      </c>
      <c r="D15" s="5">
        <v>99</v>
      </c>
      <c r="E15" s="4">
        <v>1</v>
      </c>
      <c r="F15" s="4">
        <v>1</v>
      </c>
      <c r="G15" s="4">
        <v>2</v>
      </c>
      <c r="H15" s="4">
        <v>2</v>
      </c>
      <c r="I15" s="10">
        <v>0</v>
      </c>
      <c r="J15" s="48">
        <v>99</v>
      </c>
      <c r="K15" s="77">
        <v>1</v>
      </c>
      <c r="L15" s="77">
        <f t="shared" si="1"/>
        <v>2</v>
      </c>
      <c r="M15" s="50">
        <v>0.39600000000000002</v>
      </c>
      <c r="N15" s="80">
        <v>0.39600000000000002</v>
      </c>
      <c r="O15" s="82">
        <f t="shared" si="2"/>
        <v>0</v>
      </c>
      <c r="P15" s="83">
        <f t="shared" si="2"/>
        <v>1</v>
      </c>
      <c r="Q15" s="83">
        <v>0</v>
      </c>
      <c r="R15" s="84">
        <v>0</v>
      </c>
    </row>
    <row r="16" spans="2:18" ht="18.75" x14ac:dyDescent="0.25">
      <c r="B16" s="3" t="s">
        <v>67</v>
      </c>
      <c r="C16" s="2" t="s">
        <v>550</v>
      </c>
      <c r="D16" s="5">
        <v>54</v>
      </c>
      <c r="E16" s="4">
        <v>1</v>
      </c>
      <c r="F16" s="4">
        <v>2</v>
      </c>
      <c r="G16" s="4">
        <v>1</v>
      </c>
      <c r="H16" s="4">
        <v>1</v>
      </c>
      <c r="I16" s="10">
        <v>1</v>
      </c>
      <c r="J16" s="48">
        <v>54</v>
      </c>
      <c r="K16" s="77">
        <v>1</v>
      </c>
      <c r="L16" s="77">
        <f t="shared" si="1"/>
        <v>2</v>
      </c>
      <c r="M16" s="50">
        <v>0.216</v>
      </c>
      <c r="N16" s="80">
        <v>0.216</v>
      </c>
      <c r="O16" s="82">
        <f t="shared" si="2"/>
        <v>0</v>
      </c>
      <c r="P16" s="83">
        <f t="shared" si="2"/>
        <v>0</v>
      </c>
      <c r="Q16" s="83">
        <v>0</v>
      </c>
      <c r="R16" s="84">
        <v>0</v>
      </c>
    </row>
    <row r="17" spans="2:18" ht="18.75" x14ac:dyDescent="0.25">
      <c r="B17" s="3" t="s">
        <v>67</v>
      </c>
      <c r="C17" s="2" t="s">
        <v>533</v>
      </c>
      <c r="D17" s="5">
        <v>50</v>
      </c>
      <c r="E17" s="4">
        <v>1</v>
      </c>
      <c r="F17" s="4">
        <v>3</v>
      </c>
      <c r="G17" s="4">
        <v>2</v>
      </c>
      <c r="H17" s="4">
        <v>2</v>
      </c>
      <c r="I17" s="10">
        <v>1</v>
      </c>
      <c r="J17" s="48">
        <v>50</v>
      </c>
      <c r="K17" s="77">
        <v>1</v>
      </c>
      <c r="L17" s="77">
        <f t="shared" si="1"/>
        <v>2</v>
      </c>
      <c r="M17" s="50">
        <v>0.2</v>
      </c>
      <c r="N17" s="80">
        <v>0.2</v>
      </c>
      <c r="O17" s="82">
        <f t="shared" si="2"/>
        <v>0</v>
      </c>
      <c r="P17" s="83">
        <v>0</v>
      </c>
      <c r="Q17" s="83">
        <v>0</v>
      </c>
      <c r="R17" s="84">
        <v>0</v>
      </c>
    </row>
    <row r="18" spans="2:18" ht="18.75" x14ac:dyDescent="0.25">
      <c r="B18" s="3" t="s">
        <v>67</v>
      </c>
      <c r="C18" s="2" t="s">
        <v>535</v>
      </c>
      <c r="D18" s="5">
        <v>45</v>
      </c>
      <c r="E18" s="4">
        <v>2</v>
      </c>
      <c r="F18" s="4">
        <v>1</v>
      </c>
      <c r="G18" s="4">
        <v>2</v>
      </c>
      <c r="H18" s="4">
        <v>2</v>
      </c>
      <c r="I18" s="10">
        <v>1</v>
      </c>
      <c r="J18" s="48">
        <v>45</v>
      </c>
      <c r="K18" s="77">
        <v>1</v>
      </c>
      <c r="L18" s="77">
        <f t="shared" si="1"/>
        <v>2</v>
      </c>
      <c r="M18" s="50">
        <v>0.18</v>
      </c>
      <c r="N18" s="80">
        <v>0.18</v>
      </c>
      <c r="O18" s="82">
        <v>0</v>
      </c>
      <c r="P18" s="83">
        <f>L18-F18</f>
        <v>1</v>
      </c>
      <c r="Q18" s="83">
        <v>0</v>
      </c>
      <c r="R18" s="84">
        <v>0</v>
      </c>
    </row>
    <row r="19" spans="2:18" ht="18.75" x14ac:dyDescent="0.25">
      <c r="B19" s="3" t="s">
        <v>67</v>
      </c>
      <c r="C19" s="2" t="s">
        <v>538</v>
      </c>
      <c r="D19" s="5">
        <v>44</v>
      </c>
      <c r="E19" s="4">
        <v>0</v>
      </c>
      <c r="F19" s="4">
        <v>1</v>
      </c>
      <c r="G19" s="4">
        <v>2</v>
      </c>
      <c r="H19" s="4">
        <v>2</v>
      </c>
      <c r="I19" s="10">
        <v>1</v>
      </c>
      <c r="J19" s="48">
        <v>44</v>
      </c>
      <c r="K19" s="77">
        <v>1</v>
      </c>
      <c r="L19" s="77">
        <f t="shared" si="1"/>
        <v>2</v>
      </c>
      <c r="M19" s="50">
        <v>0.17599999999999999</v>
      </c>
      <c r="N19" s="80">
        <v>0.17599999999999999</v>
      </c>
      <c r="O19" s="82">
        <f>K19-E19</f>
        <v>1</v>
      </c>
      <c r="P19" s="83">
        <f>L19-F19</f>
        <v>1</v>
      </c>
      <c r="Q19" s="83">
        <v>0</v>
      </c>
      <c r="R19" s="84">
        <v>0</v>
      </c>
    </row>
    <row r="20" spans="2:18" ht="18.75" x14ac:dyDescent="0.25">
      <c r="B20" s="3" t="s">
        <v>67</v>
      </c>
      <c r="C20" s="2" t="s">
        <v>548</v>
      </c>
      <c r="D20" s="5">
        <v>30</v>
      </c>
      <c r="E20" s="4">
        <v>0</v>
      </c>
      <c r="F20" s="4">
        <v>1</v>
      </c>
      <c r="G20" s="4">
        <v>1</v>
      </c>
      <c r="H20" s="4">
        <v>1</v>
      </c>
      <c r="I20" s="10">
        <v>0</v>
      </c>
      <c r="J20" s="48">
        <v>30</v>
      </c>
      <c r="K20" s="77">
        <v>1</v>
      </c>
      <c r="L20" s="77">
        <f t="shared" si="1"/>
        <v>2</v>
      </c>
      <c r="M20" s="50">
        <v>0.12</v>
      </c>
      <c r="N20" s="80">
        <v>0.12</v>
      </c>
      <c r="O20" s="82">
        <f>K20-E20</f>
        <v>1</v>
      </c>
      <c r="P20" s="83">
        <f>L20-F20</f>
        <v>1</v>
      </c>
      <c r="Q20" s="83">
        <v>0</v>
      </c>
      <c r="R20" s="84">
        <v>0</v>
      </c>
    </row>
    <row r="21" spans="2:18" ht="18.75" x14ac:dyDescent="0.25">
      <c r="B21" s="3" t="s">
        <v>67</v>
      </c>
      <c r="C21" s="2" t="s">
        <v>528</v>
      </c>
      <c r="D21" s="5">
        <v>29</v>
      </c>
      <c r="E21" s="4">
        <v>1</v>
      </c>
      <c r="F21" s="4">
        <v>1</v>
      </c>
      <c r="G21" s="4">
        <v>1</v>
      </c>
      <c r="H21" s="4">
        <v>1</v>
      </c>
      <c r="I21" s="10">
        <v>1</v>
      </c>
      <c r="J21" s="48">
        <v>29</v>
      </c>
      <c r="K21" s="77">
        <v>1</v>
      </c>
      <c r="L21" s="77">
        <f t="shared" si="1"/>
        <v>2</v>
      </c>
      <c r="M21" s="50">
        <v>0.11600000000000001</v>
      </c>
      <c r="N21" s="80">
        <v>0.11600000000000001</v>
      </c>
      <c r="O21" s="82">
        <f>K21-E21</f>
        <v>0</v>
      </c>
      <c r="P21" s="83">
        <f>L21-F21</f>
        <v>1</v>
      </c>
      <c r="Q21" s="83">
        <v>0</v>
      </c>
      <c r="R21" s="84">
        <v>0</v>
      </c>
    </row>
    <row r="22" spans="2:18" ht="18.75" x14ac:dyDescent="0.25">
      <c r="B22" s="3" t="s">
        <v>67</v>
      </c>
      <c r="C22" s="2" t="s">
        <v>542</v>
      </c>
      <c r="D22" s="5">
        <v>28</v>
      </c>
      <c r="E22" s="4">
        <v>1</v>
      </c>
      <c r="F22" s="4">
        <v>3</v>
      </c>
      <c r="G22" s="4">
        <v>3</v>
      </c>
      <c r="H22" s="4">
        <v>3</v>
      </c>
      <c r="I22" s="10">
        <v>0</v>
      </c>
      <c r="J22" s="48">
        <v>28</v>
      </c>
      <c r="K22" s="77">
        <v>1</v>
      </c>
      <c r="L22" s="77">
        <f t="shared" si="1"/>
        <v>2</v>
      </c>
      <c r="M22" s="50">
        <v>0.112</v>
      </c>
      <c r="N22" s="80">
        <v>0.112</v>
      </c>
      <c r="O22" s="82">
        <f>K22-E22</f>
        <v>0</v>
      </c>
      <c r="P22" s="83">
        <v>0</v>
      </c>
      <c r="Q22" s="83">
        <v>0</v>
      </c>
      <c r="R22" s="84">
        <v>0</v>
      </c>
    </row>
    <row r="23" spans="2:18" ht="18.75" x14ac:dyDescent="0.25">
      <c r="B23" s="3" t="s">
        <v>67</v>
      </c>
      <c r="C23" s="2" t="s">
        <v>552</v>
      </c>
      <c r="D23" s="5">
        <v>27</v>
      </c>
      <c r="E23" s="4">
        <v>5</v>
      </c>
      <c r="F23" s="4">
        <v>3</v>
      </c>
      <c r="G23" s="4">
        <v>1</v>
      </c>
      <c r="H23" s="4">
        <v>1</v>
      </c>
      <c r="I23" s="10">
        <v>1</v>
      </c>
      <c r="J23" s="48">
        <v>27</v>
      </c>
      <c r="K23" s="77">
        <v>1</v>
      </c>
      <c r="L23" s="77">
        <f t="shared" si="1"/>
        <v>2</v>
      </c>
      <c r="M23" s="50">
        <v>0.108</v>
      </c>
      <c r="N23" s="80">
        <v>0.108</v>
      </c>
      <c r="O23" s="82">
        <v>0</v>
      </c>
      <c r="P23" s="83">
        <v>0</v>
      </c>
      <c r="Q23" s="83">
        <v>0</v>
      </c>
      <c r="R23" s="84">
        <v>0</v>
      </c>
    </row>
    <row r="24" spans="2:18" ht="18.75" x14ac:dyDescent="0.25">
      <c r="B24" s="3" t="s">
        <v>67</v>
      </c>
      <c r="C24" s="2" t="s">
        <v>540</v>
      </c>
      <c r="D24" s="5">
        <v>21</v>
      </c>
      <c r="E24" s="4">
        <v>2</v>
      </c>
      <c r="F24" s="4">
        <v>1</v>
      </c>
      <c r="G24" s="4">
        <v>2</v>
      </c>
      <c r="H24" s="4">
        <v>2</v>
      </c>
      <c r="I24" s="10">
        <v>1</v>
      </c>
      <c r="J24" s="48">
        <v>21</v>
      </c>
      <c r="K24" s="77">
        <v>1</v>
      </c>
      <c r="L24" s="77">
        <f t="shared" si="1"/>
        <v>2</v>
      </c>
      <c r="M24" s="50">
        <v>8.4000000000000005E-2</v>
      </c>
      <c r="N24" s="80">
        <v>8.4000000000000005E-2</v>
      </c>
      <c r="O24" s="82">
        <v>0</v>
      </c>
      <c r="P24" s="83">
        <f t="shared" ref="P24:P30" si="4">L24-F24</f>
        <v>1</v>
      </c>
      <c r="Q24" s="83">
        <v>0</v>
      </c>
      <c r="R24" s="84">
        <v>0</v>
      </c>
    </row>
    <row r="25" spans="2:18" ht="18.75" x14ac:dyDescent="0.25">
      <c r="B25" s="3" t="s">
        <v>67</v>
      </c>
      <c r="C25" s="2" t="s">
        <v>530</v>
      </c>
      <c r="D25" s="5">
        <v>17</v>
      </c>
      <c r="E25" s="4">
        <v>1</v>
      </c>
      <c r="F25" s="4">
        <v>2</v>
      </c>
      <c r="G25" s="4">
        <v>1</v>
      </c>
      <c r="H25" s="4">
        <v>1</v>
      </c>
      <c r="I25" s="10">
        <v>1</v>
      </c>
      <c r="J25" s="48">
        <v>17</v>
      </c>
      <c r="K25" s="77">
        <v>1</v>
      </c>
      <c r="L25" s="77">
        <f t="shared" si="1"/>
        <v>2</v>
      </c>
      <c r="M25" s="50">
        <v>6.8000000000000005E-2</v>
      </c>
      <c r="N25" s="80">
        <v>6.8000000000000005E-2</v>
      </c>
      <c r="O25" s="82">
        <f>K25-E25</f>
        <v>0</v>
      </c>
      <c r="P25" s="83">
        <f t="shared" si="4"/>
        <v>0</v>
      </c>
      <c r="Q25" s="83">
        <v>0</v>
      </c>
      <c r="R25" s="84">
        <v>0</v>
      </c>
    </row>
    <row r="26" spans="2:18" ht="18.75" x14ac:dyDescent="0.25">
      <c r="B26" s="3" t="s">
        <v>67</v>
      </c>
      <c r="C26" s="2" t="s">
        <v>546</v>
      </c>
      <c r="D26" s="5">
        <v>16</v>
      </c>
      <c r="E26" s="4">
        <v>2</v>
      </c>
      <c r="F26" s="4">
        <v>1</v>
      </c>
      <c r="G26" s="4">
        <v>1</v>
      </c>
      <c r="H26" s="4">
        <v>1</v>
      </c>
      <c r="I26" s="10">
        <v>1</v>
      </c>
      <c r="J26" s="48">
        <v>16</v>
      </c>
      <c r="K26" s="77">
        <v>1</v>
      </c>
      <c r="L26" s="77">
        <f t="shared" si="1"/>
        <v>2</v>
      </c>
      <c r="M26" s="50">
        <v>6.4000000000000001E-2</v>
      </c>
      <c r="N26" s="80">
        <v>6.4000000000000001E-2</v>
      </c>
      <c r="O26" s="82">
        <v>0</v>
      </c>
      <c r="P26" s="83">
        <f t="shared" si="4"/>
        <v>1</v>
      </c>
      <c r="Q26" s="83">
        <v>0</v>
      </c>
      <c r="R26" s="84">
        <v>0</v>
      </c>
    </row>
    <row r="27" spans="2:18" ht="18.75" x14ac:dyDescent="0.25">
      <c r="B27" s="3" t="s">
        <v>67</v>
      </c>
      <c r="C27" s="2" t="s">
        <v>545</v>
      </c>
      <c r="D27" s="5">
        <v>16</v>
      </c>
      <c r="E27" s="4">
        <v>1</v>
      </c>
      <c r="F27" s="4">
        <v>2</v>
      </c>
      <c r="G27" s="4">
        <v>1</v>
      </c>
      <c r="H27" s="4">
        <v>1</v>
      </c>
      <c r="I27" s="10">
        <v>1</v>
      </c>
      <c r="J27" s="48">
        <v>16</v>
      </c>
      <c r="K27" s="77">
        <v>1</v>
      </c>
      <c r="L27" s="77">
        <f t="shared" si="1"/>
        <v>2</v>
      </c>
      <c r="M27" s="50">
        <v>6.4000000000000001E-2</v>
      </c>
      <c r="N27" s="80">
        <v>6.4000000000000001E-2</v>
      </c>
      <c r="O27" s="82">
        <f>K27-E27</f>
        <v>0</v>
      </c>
      <c r="P27" s="83">
        <f t="shared" si="4"/>
        <v>0</v>
      </c>
      <c r="Q27" s="83">
        <v>0</v>
      </c>
      <c r="R27" s="84">
        <v>0</v>
      </c>
    </row>
    <row r="28" spans="2:18" ht="18.75" x14ac:dyDescent="0.25">
      <c r="B28" s="3" t="s">
        <v>67</v>
      </c>
      <c r="C28" s="2" t="s">
        <v>532</v>
      </c>
      <c r="D28" s="5">
        <v>15</v>
      </c>
      <c r="E28" s="4">
        <v>3</v>
      </c>
      <c r="F28" s="4">
        <v>2</v>
      </c>
      <c r="G28" s="4">
        <v>1</v>
      </c>
      <c r="H28" s="4">
        <v>1</v>
      </c>
      <c r="I28" s="10">
        <v>1</v>
      </c>
      <c r="J28" s="48">
        <v>15</v>
      </c>
      <c r="K28" s="77">
        <v>1</v>
      </c>
      <c r="L28" s="77">
        <f t="shared" si="1"/>
        <v>2</v>
      </c>
      <c r="M28" s="50">
        <v>0.06</v>
      </c>
      <c r="N28" s="80">
        <v>0.06</v>
      </c>
      <c r="O28" s="82">
        <v>0</v>
      </c>
      <c r="P28" s="83">
        <f t="shared" si="4"/>
        <v>0</v>
      </c>
      <c r="Q28" s="83">
        <v>0</v>
      </c>
      <c r="R28" s="84">
        <v>0</v>
      </c>
    </row>
    <row r="29" spans="2:18" ht="18.75" x14ac:dyDescent="0.25">
      <c r="B29" s="3" t="s">
        <v>67</v>
      </c>
      <c r="C29" s="2" t="s">
        <v>543</v>
      </c>
      <c r="D29" s="5">
        <v>14</v>
      </c>
      <c r="E29" s="4">
        <v>0</v>
      </c>
      <c r="F29" s="4">
        <v>1</v>
      </c>
      <c r="G29" s="4">
        <v>1</v>
      </c>
      <c r="H29" s="4">
        <v>1</v>
      </c>
      <c r="I29" s="10"/>
      <c r="J29" s="48">
        <v>14</v>
      </c>
      <c r="K29" s="77">
        <v>1</v>
      </c>
      <c r="L29" s="77">
        <f t="shared" si="1"/>
        <v>2</v>
      </c>
      <c r="M29" s="50">
        <v>5.6000000000000001E-2</v>
      </c>
      <c r="N29" s="80">
        <v>5.6000000000000001E-2</v>
      </c>
      <c r="O29" s="82">
        <f t="shared" ref="O29:O33" si="5">K29-E29</f>
        <v>1</v>
      </c>
      <c r="P29" s="83">
        <f t="shared" si="4"/>
        <v>1</v>
      </c>
      <c r="Q29" s="83">
        <v>0</v>
      </c>
      <c r="R29" s="84">
        <v>0</v>
      </c>
    </row>
    <row r="30" spans="2:18" ht="18.75" x14ac:dyDescent="0.25">
      <c r="B30" s="3" t="s">
        <v>67</v>
      </c>
      <c r="C30" s="2" t="s">
        <v>531</v>
      </c>
      <c r="D30" s="5">
        <v>13</v>
      </c>
      <c r="E30" s="4">
        <v>1</v>
      </c>
      <c r="F30" s="4">
        <v>2</v>
      </c>
      <c r="G30" s="4">
        <v>1</v>
      </c>
      <c r="H30" s="4">
        <v>1</v>
      </c>
      <c r="I30" s="10">
        <v>1</v>
      </c>
      <c r="J30" s="48">
        <v>13</v>
      </c>
      <c r="K30" s="77">
        <v>1</v>
      </c>
      <c r="L30" s="77">
        <f t="shared" si="1"/>
        <v>2</v>
      </c>
      <c r="M30" s="50">
        <v>5.1999999999999998E-2</v>
      </c>
      <c r="N30" s="80">
        <v>5.1999999999999998E-2</v>
      </c>
      <c r="O30" s="82">
        <f t="shared" si="5"/>
        <v>0</v>
      </c>
      <c r="P30" s="83">
        <f t="shared" si="4"/>
        <v>0</v>
      </c>
      <c r="Q30" s="83">
        <v>0</v>
      </c>
      <c r="R30" s="84">
        <v>0</v>
      </c>
    </row>
    <row r="31" spans="2:18" ht="18.75" x14ac:dyDescent="0.25">
      <c r="B31" s="3" t="s">
        <v>67</v>
      </c>
      <c r="C31" s="2" t="s">
        <v>554</v>
      </c>
      <c r="D31" s="5">
        <v>7</v>
      </c>
      <c r="E31" s="4">
        <v>0</v>
      </c>
      <c r="F31" s="4">
        <v>3</v>
      </c>
      <c r="G31" s="4">
        <v>1</v>
      </c>
      <c r="H31" s="4">
        <v>1</v>
      </c>
      <c r="I31" s="10">
        <v>1</v>
      </c>
      <c r="J31" s="48">
        <v>7</v>
      </c>
      <c r="K31" s="77">
        <v>1</v>
      </c>
      <c r="L31" s="77">
        <f t="shared" si="1"/>
        <v>2</v>
      </c>
      <c r="M31" s="50">
        <v>2.8000000000000001E-2</v>
      </c>
      <c r="N31" s="80">
        <v>2.8000000000000001E-2</v>
      </c>
      <c r="O31" s="82">
        <f t="shared" si="5"/>
        <v>1</v>
      </c>
      <c r="P31" s="83">
        <v>0</v>
      </c>
      <c r="Q31" s="83">
        <v>0</v>
      </c>
      <c r="R31" s="84">
        <v>0</v>
      </c>
    </row>
    <row r="32" spans="2:18" ht="18.75" x14ac:dyDescent="0.25">
      <c r="B32" s="3" t="s">
        <v>67</v>
      </c>
      <c r="C32" s="2" t="s">
        <v>544</v>
      </c>
      <c r="D32" s="5">
        <v>7</v>
      </c>
      <c r="E32" s="4">
        <v>1</v>
      </c>
      <c r="F32" s="4">
        <v>1</v>
      </c>
      <c r="G32" s="4">
        <v>2</v>
      </c>
      <c r="H32" s="4">
        <v>2</v>
      </c>
      <c r="I32" s="10">
        <v>1</v>
      </c>
      <c r="J32" s="48">
        <v>7</v>
      </c>
      <c r="K32" s="77">
        <v>1</v>
      </c>
      <c r="L32" s="77">
        <f t="shared" si="1"/>
        <v>2</v>
      </c>
      <c r="M32" s="50">
        <v>2.8000000000000001E-2</v>
      </c>
      <c r="N32" s="80">
        <v>2.8000000000000001E-2</v>
      </c>
      <c r="O32" s="82">
        <f t="shared" si="5"/>
        <v>0</v>
      </c>
      <c r="P32" s="83">
        <f>L32-F32</f>
        <v>1</v>
      </c>
      <c r="Q32" s="83">
        <v>0</v>
      </c>
      <c r="R32" s="84">
        <v>0</v>
      </c>
    </row>
    <row r="33" spans="2:18" ht="18.75" x14ac:dyDescent="0.25">
      <c r="B33" s="3" t="s">
        <v>67</v>
      </c>
      <c r="C33" s="2" t="s">
        <v>866</v>
      </c>
      <c r="D33" s="5">
        <v>0</v>
      </c>
      <c r="E33" s="4">
        <v>0</v>
      </c>
      <c r="F33" s="4">
        <v>0</v>
      </c>
      <c r="G33" s="4">
        <v>0</v>
      </c>
      <c r="H33" s="4">
        <v>0</v>
      </c>
      <c r="I33" s="10">
        <v>0</v>
      </c>
      <c r="J33" s="48">
        <v>0</v>
      </c>
      <c r="K33" s="77">
        <f xml:space="preserve"> J33/250</f>
        <v>0</v>
      </c>
      <c r="L33" s="77">
        <f t="shared" si="1"/>
        <v>0</v>
      </c>
      <c r="M33" s="50">
        <v>0</v>
      </c>
      <c r="N33" s="80">
        <v>0</v>
      </c>
      <c r="O33" s="82">
        <f t="shared" si="5"/>
        <v>0</v>
      </c>
      <c r="P33" s="83">
        <f>L33-F33</f>
        <v>0</v>
      </c>
      <c r="Q33" s="83">
        <f xml:space="preserve"> M33-G33</f>
        <v>0</v>
      </c>
      <c r="R33" s="84">
        <f xml:space="preserve"> N33-H33</f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zoomScale="70" zoomScaleNormal="70" zoomScaleSheetLayoutView="50" workbookViewId="0">
      <selection activeCell="C17" sqref="C17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5.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1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68</v>
      </c>
      <c r="C5" s="2" t="s">
        <v>559</v>
      </c>
      <c r="D5" s="5">
        <v>1855</v>
      </c>
      <c r="E5" s="4">
        <v>1</v>
      </c>
      <c r="F5" s="4">
        <v>16</v>
      </c>
      <c r="G5" s="4">
        <v>6</v>
      </c>
      <c r="H5" s="4">
        <v>6</v>
      </c>
      <c r="I5" s="10">
        <v>6</v>
      </c>
      <c r="J5" s="48">
        <v>1855</v>
      </c>
      <c r="K5" s="77">
        <f xml:space="preserve"> J5/250</f>
        <v>7.42</v>
      </c>
      <c r="L5" s="77">
        <f t="shared" ref="L5:L15" si="0" xml:space="preserve"> K5*2</f>
        <v>14.84</v>
      </c>
      <c r="M5" s="50">
        <v>7.42</v>
      </c>
      <c r="N5" s="80">
        <v>7.42</v>
      </c>
      <c r="O5" s="82">
        <f t="shared" ref="O5:O6" si="1">K5-E5</f>
        <v>6.42</v>
      </c>
      <c r="P5" s="83">
        <v>0</v>
      </c>
      <c r="Q5" s="83">
        <f xml:space="preserve"> M5-G5</f>
        <v>1.42</v>
      </c>
      <c r="R5" s="84">
        <f xml:space="preserve"> N5-H5</f>
        <v>1.42</v>
      </c>
    </row>
    <row r="6" spans="2:18" ht="18.75" x14ac:dyDescent="0.25">
      <c r="B6" s="3" t="s">
        <v>68</v>
      </c>
      <c r="C6" s="2" t="s">
        <v>562</v>
      </c>
      <c r="D6" s="5">
        <v>565</v>
      </c>
      <c r="E6" s="4">
        <v>1</v>
      </c>
      <c r="F6" s="4">
        <v>9</v>
      </c>
      <c r="G6" s="4">
        <v>3</v>
      </c>
      <c r="H6" s="4">
        <v>3</v>
      </c>
      <c r="I6" s="10">
        <v>2</v>
      </c>
      <c r="J6" s="48">
        <v>565</v>
      </c>
      <c r="K6" s="77">
        <f xml:space="preserve"> J6/250</f>
        <v>2.2599999999999998</v>
      </c>
      <c r="L6" s="77">
        <f t="shared" si="0"/>
        <v>4.5199999999999996</v>
      </c>
      <c r="M6" s="50">
        <v>2.2599999999999998</v>
      </c>
      <c r="N6" s="80">
        <v>2.2599999999999998</v>
      </c>
      <c r="O6" s="82">
        <f t="shared" si="1"/>
        <v>1.2599999999999998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68</v>
      </c>
      <c r="C7" s="2" t="s">
        <v>557</v>
      </c>
      <c r="D7" s="5">
        <v>220</v>
      </c>
      <c r="E7" s="4">
        <v>2</v>
      </c>
      <c r="F7" s="4">
        <v>3</v>
      </c>
      <c r="G7" s="4">
        <v>2</v>
      </c>
      <c r="H7" s="4">
        <v>2</v>
      </c>
      <c r="I7" s="10">
        <v>2</v>
      </c>
      <c r="J7" s="48">
        <v>220</v>
      </c>
      <c r="K7" s="77">
        <v>1</v>
      </c>
      <c r="L7" s="77">
        <f t="shared" si="0"/>
        <v>2</v>
      </c>
      <c r="M7" s="50">
        <v>0.88</v>
      </c>
      <c r="N7" s="80">
        <v>0.88</v>
      </c>
      <c r="O7" s="82"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68</v>
      </c>
      <c r="C8" s="2" t="s">
        <v>560</v>
      </c>
      <c r="D8" s="5">
        <v>214</v>
      </c>
      <c r="E8" s="4">
        <v>1</v>
      </c>
      <c r="F8" s="4">
        <v>3</v>
      </c>
      <c r="G8" s="4">
        <v>1</v>
      </c>
      <c r="H8" s="4">
        <v>1</v>
      </c>
      <c r="I8" s="10">
        <v>1</v>
      </c>
      <c r="J8" s="48">
        <v>214</v>
      </c>
      <c r="K8" s="77">
        <v>1</v>
      </c>
      <c r="L8" s="77">
        <f t="shared" si="0"/>
        <v>2</v>
      </c>
      <c r="M8" s="50">
        <v>0.85599999999999998</v>
      </c>
      <c r="N8" s="80">
        <v>0.85599999999999998</v>
      </c>
      <c r="O8" s="82">
        <f>K8-E8</f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68</v>
      </c>
      <c r="C9" s="2" t="s">
        <v>561</v>
      </c>
      <c r="D9" s="5">
        <v>187</v>
      </c>
      <c r="E9" s="4">
        <v>1</v>
      </c>
      <c r="F9" s="4">
        <v>6</v>
      </c>
      <c r="G9" s="4">
        <v>3</v>
      </c>
      <c r="H9" s="4">
        <v>3</v>
      </c>
      <c r="I9" s="10">
        <v>2</v>
      </c>
      <c r="J9" s="48">
        <v>187</v>
      </c>
      <c r="K9" s="77">
        <v>1</v>
      </c>
      <c r="L9" s="77">
        <f t="shared" si="0"/>
        <v>2</v>
      </c>
      <c r="M9" s="50">
        <v>0.748</v>
      </c>
      <c r="N9" s="80">
        <v>0.748</v>
      </c>
      <c r="O9" s="82">
        <f>K9-E9</f>
        <v>0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68</v>
      </c>
      <c r="C10" s="2" t="s">
        <v>558</v>
      </c>
      <c r="D10" s="5">
        <v>170</v>
      </c>
      <c r="E10" s="4">
        <v>1</v>
      </c>
      <c r="F10" s="4">
        <v>9</v>
      </c>
      <c r="G10" s="4">
        <v>4</v>
      </c>
      <c r="H10" s="4">
        <v>4</v>
      </c>
      <c r="I10" s="10">
        <v>2</v>
      </c>
      <c r="J10" s="48">
        <v>170</v>
      </c>
      <c r="K10" s="77">
        <v>1</v>
      </c>
      <c r="L10" s="77">
        <f t="shared" si="0"/>
        <v>2</v>
      </c>
      <c r="M10" s="50">
        <v>0.68</v>
      </c>
      <c r="N10" s="80">
        <v>0.68</v>
      </c>
      <c r="O10" s="82">
        <f>K10-E10</f>
        <v>0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68</v>
      </c>
      <c r="C11" s="2" t="s">
        <v>556</v>
      </c>
      <c r="D11" s="5">
        <v>70</v>
      </c>
      <c r="E11" s="4">
        <v>2</v>
      </c>
      <c r="F11" s="4">
        <v>1</v>
      </c>
      <c r="G11" s="4">
        <v>1</v>
      </c>
      <c r="H11" s="4">
        <v>1</v>
      </c>
      <c r="I11" s="10">
        <v>1</v>
      </c>
      <c r="J11" s="48">
        <v>70</v>
      </c>
      <c r="K11" s="77">
        <v>1</v>
      </c>
      <c r="L11" s="77">
        <f t="shared" si="0"/>
        <v>2</v>
      </c>
      <c r="M11" s="50">
        <v>0.28000000000000003</v>
      </c>
      <c r="N11" s="80">
        <v>0.28000000000000003</v>
      </c>
      <c r="O11" s="82">
        <v>0</v>
      </c>
      <c r="P11" s="83">
        <f>L11-F11</f>
        <v>1</v>
      </c>
      <c r="Q11" s="83">
        <v>0</v>
      </c>
      <c r="R11" s="84">
        <v>0</v>
      </c>
    </row>
    <row r="12" spans="2:18" ht="18.75" x14ac:dyDescent="0.25">
      <c r="B12" s="3" t="s">
        <v>68</v>
      </c>
      <c r="C12" s="2" t="s">
        <v>895</v>
      </c>
      <c r="D12" s="5">
        <v>0</v>
      </c>
      <c r="E12" s="4">
        <v>0</v>
      </c>
      <c r="F12" s="4">
        <v>0</v>
      </c>
      <c r="G12" s="4">
        <v>0</v>
      </c>
      <c r="H12" s="4">
        <v>0</v>
      </c>
      <c r="I12" s="10">
        <v>0</v>
      </c>
      <c r="J12" s="48">
        <v>0</v>
      </c>
      <c r="K12" s="77">
        <f t="shared" ref="K12:K15" si="2" xml:space="preserve"> J12/250</f>
        <v>0</v>
      </c>
      <c r="L12" s="77">
        <f t="shared" si="0"/>
        <v>0</v>
      </c>
      <c r="M12" s="50">
        <v>0</v>
      </c>
      <c r="N12" s="80">
        <v>0</v>
      </c>
      <c r="O12" s="82">
        <f>K12-E12</f>
        <v>0</v>
      </c>
      <c r="P12" s="83">
        <f>L12-F12</f>
        <v>0</v>
      </c>
      <c r="Q12" s="83">
        <f t="shared" ref="Q12:R15" si="3" xml:space="preserve"> M12-G12</f>
        <v>0</v>
      </c>
      <c r="R12" s="84">
        <f t="shared" si="3"/>
        <v>0</v>
      </c>
    </row>
    <row r="13" spans="2:18" ht="18.75" x14ac:dyDescent="0.25">
      <c r="B13" s="3" t="s">
        <v>68</v>
      </c>
      <c r="C13" s="2" t="s">
        <v>896</v>
      </c>
      <c r="D13" s="5">
        <v>0</v>
      </c>
      <c r="E13" s="4">
        <v>0</v>
      </c>
      <c r="F13" s="4">
        <v>0</v>
      </c>
      <c r="G13" s="4">
        <v>0</v>
      </c>
      <c r="H13" s="4">
        <v>0</v>
      </c>
      <c r="I13" s="10">
        <v>0</v>
      </c>
      <c r="J13" s="48">
        <v>0</v>
      </c>
      <c r="K13" s="77">
        <f t="shared" si="2"/>
        <v>0</v>
      </c>
      <c r="L13" s="77">
        <f t="shared" si="0"/>
        <v>0</v>
      </c>
      <c r="M13" s="50">
        <v>0</v>
      </c>
      <c r="N13" s="80">
        <v>0</v>
      </c>
      <c r="O13" s="82">
        <f>K13-E13</f>
        <v>0</v>
      </c>
      <c r="P13" s="83">
        <f>L13-F13</f>
        <v>0</v>
      </c>
      <c r="Q13" s="83">
        <f t="shared" si="3"/>
        <v>0</v>
      </c>
      <c r="R13" s="84">
        <f t="shared" si="3"/>
        <v>0</v>
      </c>
    </row>
    <row r="14" spans="2:18" ht="18.75" x14ac:dyDescent="0.25">
      <c r="B14" s="3" t="s">
        <v>68</v>
      </c>
      <c r="C14" s="2" t="s">
        <v>909</v>
      </c>
      <c r="D14" s="5">
        <v>0</v>
      </c>
      <c r="E14" s="4">
        <v>0</v>
      </c>
      <c r="F14" s="4">
        <v>0</v>
      </c>
      <c r="G14" s="4">
        <v>0</v>
      </c>
      <c r="H14" s="4">
        <v>0</v>
      </c>
      <c r="I14" s="10">
        <v>0</v>
      </c>
      <c r="J14" s="48">
        <v>0</v>
      </c>
      <c r="K14" s="77">
        <f t="shared" si="2"/>
        <v>0</v>
      </c>
      <c r="L14" s="77">
        <f t="shared" si="0"/>
        <v>0</v>
      </c>
      <c r="M14" s="50">
        <v>0</v>
      </c>
      <c r="N14" s="80">
        <v>0</v>
      </c>
      <c r="O14" s="82">
        <f>K14-E14</f>
        <v>0</v>
      </c>
      <c r="P14" s="83">
        <f>L14-F14</f>
        <v>0</v>
      </c>
      <c r="Q14" s="83">
        <f t="shared" si="3"/>
        <v>0</v>
      </c>
      <c r="R14" s="84">
        <f t="shared" si="3"/>
        <v>0</v>
      </c>
    </row>
    <row r="15" spans="2:18" ht="18.75" x14ac:dyDescent="0.25">
      <c r="B15" s="3" t="s">
        <v>68</v>
      </c>
      <c r="C15" s="2" t="s">
        <v>897</v>
      </c>
      <c r="D15" s="5"/>
      <c r="E15" s="4">
        <v>0</v>
      </c>
      <c r="F15" s="4">
        <v>0</v>
      </c>
      <c r="G15" s="4">
        <v>0</v>
      </c>
      <c r="H15" s="4">
        <v>0</v>
      </c>
      <c r="I15" s="10"/>
      <c r="J15" s="48"/>
      <c r="K15" s="77">
        <f t="shared" si="2"/>
        <v>0</v>
      </c>
      <c r="L15" s="77">
        <f t="shared" si="0"/>
        <v>0</v>
      </c>
      <c r="M15" s="50">
        <v>0</v>
      </c>
      <c r="N15" s="80">
        <v>0</v>
      </c>
      <c r="O15" s="82">
        <f>K15-E15</f>
        <v>0</v>
      </c>
      <c r="P15" s="83">
        <f>L15-F15</f>
        <v>0</v>
      </c>
      <c r="Q15" s="83">
        <f t="shared" si="3"/>
        <v>0</v>
      </c>
      <c r="R15" s="84">
        <f t="shared" si="3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"/>
  <sheetViews>
    <sheetView zoomScale="70" zoomScaleNormal="70" workbookViewId="0">
      <selection activeCell="B2" sqref="B2:R2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7.7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2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69</v>
      </c>
      <c r="C5" s="2" t="s">
        <v>569</v>
      </c>
      <c r="D5" s="5">
        <v>2197</v>
      </c>
      <c r="E5" s="4">
        <v>5</v>
      </c>
      <c r="F5" s="4">
        <v>19</v>
      </c>
      <c r="G5" s="4">
        <v>10</v>
      </c>
      <c r="H5" s="4">
        <v>10</v>
      </c>
      <c r="I5" s="10">
        <v>5</v>
      </c>
      <c r="J5" s="48">
        <v>2197</v>
      </c>
      <c r="K5" s="77">
        <f t="shared" ref="K5:K6" si="0" xml:space="preserve"> J5/250</f>
        <v>8.7880000000000003</v>
      </c>
      <c r="L5" s="77">
        <f t="shared" ref="L5:L14" si="1" xml:space="preserve"> K5*2</f>
        <v>17.576000000000001</v>
      </c>
      <c r="M5" s="50">
        <v>8.7880000000000003</v>
      </c>
      <c r="N5" s="80">
        <v>8.7880000000000003</v>
      </c>
      <c r="O5" s="82">
        <f>K5-E5</f>
        <v>3.7880000000000003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69</v>
      </c>
      <c r="C6" s="2" t="s">
        <v>921</v>
      </c>
      <c r="D6" s="5">
        <v>387</v>
      </c>
      <c r="E6" s="4">
        <v>3</v>
      </c>
      <c r="F6" s="4">
        <v>4</v>
      </c>
      <c r="G6" s="4">
        <v>2</v>
      </c>
      <c r="H6" s="4">
        <v>2</v>
      </c>
      <c r="I6" s="10">
        <v>2</v>
      </c>
      <c r="J6" s="48">
        <v>387</v>
      </c>
      <c r="K6" s="77">
        <f t="shared" si="0"/>
        <v>1.548</v>
      </c>
      <c r="L6" s="77">
        <f t="shared" si="1"/>
        <v>3.0960000000000001</v>
      </c>
      <c r="M6" s="50">
        <v>1.548</v>
      </c>
      <c r="N6" s="80">
        <v>1.548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69</v>
      </c>
      <c r="C7" s="2" t="s">
        <v>566</v>
      </c>
      <c r="D7" s="5">
        <v>119</v>
      </c>
      <c r="E7" s="4">
        <v>1</v>
      </c>
      <c r="F7" s="4">
        <v>3</v>
      </c>
      <c r="G7" s="4">
        <v>1</v>
      </c>
      <c r="H7" s="4">
        <v>1</v>
      </c>
      <c r="I7" s="10">
        <v>0</v>
      </c>
      <c r="J7" s="48">
        <v>119</v>
      </c>
      <c r="K7" s="77">
        <v>1</v>
      </c>
      <c r="L7" s="77">
        <f t="shared" si="1"/>
        <v>2</v>
      </c>
      <c r="M7" s="50">
        <v>0.47599999999999998</v>
      </c>
      <c r="N7" s="80">
        <v>0.47599999999999998</v>
      </c>
      <c r="O7" s="82">
        <f>K7-E7</f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69</v>
      </c>
      <c r="C8" s="2" t="s">
        <v>567</v>
      </c>
      <c r="D8" s="5">
        <v>107</v>
      </c>
      <c r="E8" s="4">
        <v>2</v>
      </c>
      <c r="F8" s="4">
        <v>5</v>
      </c>
      <c r="G8" s="4">
        <v>2</v>
      </c>
      <c r="H8" s="4">
        <v>2</v>
      </c>
      <c r="I8" s="10">
        <v>2</v>
      </c>
      <c r="J8" s="48">
        <v>107</v>
      </c>
      <c r="K8" s="77">
        <v>1</v>
      </c>
      <c r="L8" s="77">
        <f t="shared" si="1"/>
        <v>2</v>
      </c>
      <c r="M8" s="50">
        <v>0.42799999999999999</v>
      </c>
      <c r="N8" s="80">
        <v>0.42799999999999999</v>
      </c>
      <c r="O8" s="82"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69</v>
      </c>
      <c r="C9" s="2" t="s">
        <v>565</v>
      </c>
      <c r="D9" s="5">
        <v>58</v>
      </c>
      <c r="E9" s="4">
        <v>1</v>
      </c>
      <c r="F9" s="4">
        <v>2</v>
      </c>
      <c r="G9" s="4">
        <v>1</v>
      </c>
      <c r="H9" s="4">
        <v>1</v>
      </c>
      <c r="I9" s="10">
        <v>2</v>
      </c>
      <c r="J9" s="48">
        <v>58</v>
      </c>
      <c r="K9" s="77">
        <v>1</v>
      </c>
      <c r="L9" s="77">
        <f t="shared" si="1"/>
        <v>2</v>
      </c>
      <c r="M9" s="50">
        <v>0.23200000000000001</v>
      </c>
      <c r="N9" s="80">
        <v>0.23200000000000001</v>
      </c>
      <c r="O9" s="82">
        <f>K9-E9</f>
        <v>0</v>
      </c>
      <c r="P9" s="83">
        <f>L9-F9</f>
        <v>0</v>
      </c>
      <c r="Q9" s="83">
        <v>0</v>
      </c>
      <c r="R9" s="84">
        <v>0</v>
      </c>
    </row>
    <row r="10" spans="2:18" ht="18.75" x14ac:dyDescent="0.25">
      <c r="B10" s="3" t="s">
        <v>69</v>
      </c>
      <c r="C10" s="2" t="s">
        <v>564</v>
      </c>
      <c r="D10" s="5">
        <v>57</v>
      </c>
      <c r="E10" s="4">
        <v>2</v>
      </c>
      <c r="F10" s="4">
        <v>3</v>
      </c>
      <c r="G10" s="4">
        <v>1</v>
      </c>
      <c r="H10" s="4">
        <v>1</v>
      </c>
      <c r="I10" s="10">
        <v>1</v>
      </c>
      <c r="J10" s="48">
        <v>57</v>
      </c>
      <c r="K10" s="77">
        <v>1</v>
      </c>
      <c r="L10" s="77">
        <f t="shared" si="1"/>
        <v>2</v>
      </c>
      <c r="M10" s="50">
        <v>0.22800000000000001</v>
      </c>
      <c r="N10" s="80">
        <v>0.22800000000000001</v>
      </c>
      <c r="O10" s="82">
        <v>0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69</v>
      </c>
      <c r="C11" s="2" t="s">
        <v>563</v>
      </c>
      <c r="D11" s="5">
        <v>50</v>
      </c>
      <c r="E11" s="4">
        <v>1</v>
      </c>
      <c r="F11" s="4">
        <v>3</v>
      </c>
      <c r="G11" s="4">
        <v>1</v>
      </c>
      <c r="H11" s="4">
        <v>1</v>
      </c>
      <c r="I11" s="10">
        <v>1</v>
      </c>
      <c r="J11" s="48">
        <v>50</v>
      </c>
      <c r="K11" s="77">
        <v>1</v>
      </c>
      <c r="L11" s="77">
        <f t="shared" si="1"/>
        <v>2</v>
      </c>
      <c r="M11" s="50">
        <v>0.2</v>
      </c>
      <c r="N11" s="80">
        <v>0.2</v>
      </c>
      <c r="O11" s="82">
        <f>K11-E11</f>
        <v>0</v>
      </c>
      <c r="P11" s="83">
        <v>0</v>
      </c>
      <c r="Q11" s="83">
        <v>0</v>
      </c>
      <c r="R11" s="84">
        <v>0</v>
      </c>
    </row>
    <row r="12" spans="2:18" ht="18.75" x14ac:dyDescent="0.25">
      <c r="B12" s="3" t="s">
        <v>69</v>
      </c>
      <c r="C12" s="2" t="s">
        <v>997</v>
      </c>
      <c r="D12" s="5">
        <v>40</v>
      </c>
      <c r="E12" s="4">
        <v>1</v>
      </c>
      <c r="F12" s="4">
        <v>1</v>
      </c>
      <c r="G12" s="4">
        <v>1</v>
      </c>
      <c r="H12" s="4">
        <v>1</v>
      </c>
      <c r="I12" s="10">
        <v>0</v>
      </c>
      <c r="J12" s="48">
        <v>40</v>
      </c>
      <c r="K12" s="77">
        <v>1</v>
      </c>
      <c r="L12" s="77">
        <f t="shared" si="1"/>
        <v>2</v>
      </c>
      <c r="M12" s="50">
        <v>0.16</v>
      </c>
      <c r="N12" s="80">
        <v>0.16</v>
      </c>
      <c r="O12" s="82">
        <f>K12-E12</f>
        <v>0</v>
      </c>
      <c r="P12" s="83">
        <f>L12-F12</f>
        <v>1</v>
      </c>
      <c r="Q12" s="83">
        <v>0</v>
      </c>
      <c r="R12" s="84">
        <v>0</v>
      </c>
    </row>
    <row r="13" spans="2:18" ht="18.75" x14ac:dyDescent="0.25">
      <c r="B13" s="3" t="s">
        <v>69</v>
      </c>
      <c r="C13" s="2" t="s">
        <v>568</v>
      </c>
      <c r="D13" s="5">
        <v>27</v>
      </c>
      <c r="E13" s="4">
        <v>2</v>
      </c>
      <c r="F13" s="4">
        <v>5</v>
      </c>
      <c r="G13" s="4">
        <v>1</v>
      </c>
      <c r="H13" s="4">
        <v>1</v>
      </c>
      <c r="I13" s="10">
        <v>1</v>
      </c>
      <c r="J13" s="48">
        <v>27</v>
      </c>
      <c r="K13" s="77">
        <v>1</v>
      </c>
      <c r="L13" s="77">
        <f t="shared" si="1"/>
        <v>2</v>
      </c>
      <c r="M13" s="50">
        <v>0.108</v>
      </c>
      <c r="N13" s="80">
        <v>0.108</v>
      </c>
      <c r="O13" s="82">
        <v>0</v>
      </c>
      <c r="P13" s="83">
        <v>0</v>
      </c>
      <c r="Q13" s="83">
        <v>0</v>
      </c>
      <c r="R13" s="84">
        <v>0</v>
      </c>
    </row>
    <row r="14" spans="2:18" ht="18.75" x14ac:dyDescent="0.25">
      <c r="B14" s="3" t="s">
        <v>69</v>
      </c>
      <c r="C14" s="2" t="s">
        <v>310</v>
      </c>
      <c r="D14" s="5">
        <v>23</v>
      </c>
      <c r="E14" s="4">
        <v>6</v>
      </c>
      <c r="F14" s="4">
        <v>12</v>
      </c>
      <c r="G14" s="4">
        <v>1</v>
      </c>
      <c r="H14" s="4">
        <v>1</v>
      </c>
      <c r="I14" s="10">
        <v>1</v>
      </c>
      <c r="J14" s="48">
        <v>23</v>
      </c>
      <c r="K14" s="77">
        <v>1</v>
      </c>
      <c r="L14" s="77">
        <f t="shared" si="1"/>
        <v>2</v>
      </c>
      <c r="M14" s="50">
        <v>9.1999999999999998E-2</v>
      </c>
      <c r="N14" s="80">
        <v>9.1999999999999998E-2</v>
      </c>
      <c r="O14" s="82">
        <v>0</v>
      </c>
      <c r="P14" s="83">
        <v>0</v>
      </c>
      <c r="Q14" s="83">
        <v>0</v>
      </c>
      <c r="R14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zoomScale="70" zoomScaleNormal="70" workbookViewId="0">
      <selection activeCell="X3" sqref="X3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67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39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70</v>
      </c>
      <c r="C5" s="2" t="s">
        <v>576</v>
      </c>
      <c r="D5" s="5">
        <v>796</v>
      </c>
      <c r="E5" s="4">
        <v>3</v>
      </c>
      <c r="F5" s="4">
        <v>7</v>
      </c>
      <c r="G5" s="4">
        <v>2</v>
      </c>
      <c r="H5" s="4">
        <v>2</v>
      </c>
      <c r="I5" s="10">
        <v>2</v>
      </c>
      <c r="J5" s="48">
        <v>796</v>
      </c>
      <c r="K5" s="77">
        <f t="shared" ref="K5:K11" si="0" xml:space="preserve"> J5/250</f>
        <v>3.1840000000000002</v>
      </c>
      <c r="L5" s="77">
        <f t="shared" ref="L5:L22" si="1" xml:space="preserve"> K5*2</f>
        <v>6.3680000000000003</v>
      </c>
      <c r="M5" s="50">
        <v>3.1840000000000002</v>
      </c>
      <c r="N5" s="80">
        <v>3.1840000000000002</v>
      </c>
      <c r="O5" s="82">
        <f>K5-E5</f>
        <v>0.18400000000000016</v>
      </c>
      <c r="P5" s="83">
        <v>0</v>
      </c>
      <c r="Q5" s="83">
        <f t="shared" ref="Q5:R8" si="2" xml:space="preserve"> M5-G5</f>
        <v>1.1840000000000002</v>
      </c>
      <c r="R5" s="84">
        <f t="shared" si="2"/>
        <v>1.1840000000000002</v>
      </c>
    </row>
    <row r="6" spans="2:18" ht="18.75" x14ac:dyDescent="0.25">
      <c r="B6" s="3" t="s">
        <v>70</v>
      </c>
      <c r="C6" s="2" t="s">
        <v>582</v>
      </c>
      <c r="D6" s="5">
        <v>747</v>
      </c>
      <c r="E6" s="4">
        <v>1</v>
      </c>
      <c r="F6" s="4">
        <v>7</v>
      </c>
      <c r="G6" s="4">
        <v>2</v>
      </c>
      <c r="H6" s="4">
        <v>2</v>
      </c>
      <c r="I6" s="10">
        <v>2</v>
      </c>
      <c r="J6" s="48">
        <v>747</v>
      </c>
      <c r="K6" s="77">
        <f t="shared" si="0"/>
        <v>2.988</v>
      </c>
      <c r="L6" s="77">
        <f t="shared" si="1"/>
        <v>5.976</v>
      </c>
      <c r="M6" s="50">
        <v>2.988</v>
      </c>
      <c r="N6" s="80">
        <v>2.988</v>
      </c>
      <c r="O6" s="82">
        <f>K6-E6</f>
        <v>1.988</v>
      </c>
      <c r="P6" s="83">
        <v>0</v>
      </c>
      <c r="Q6" s="83">
        <f t="shared" si="2"/>
        <v>0.98799999999999999</v>
      </c>
      <c r="R6" s="84">
        <f t="shared" si="2"/>
        <v>0.98799999999999999</v>
      </c>
    </row>
    <row r="7" spans="2:18" ht="18.75" x14ac:dyDescent="0.25">
      <c r="B7" s="3" t="s">
        <v>70</v>
      </c>
      <c r="C7" s="2" t="s">
        <v>583</v>
      </c>
      <c r="D7" s="5">
        <v>723</v>
      </c>
      <c r="E7" s="4">
        <v>3</v>
      </c>
      <c r="F7" s="4">
        <v>5</v>
      </c>
      <c r="G7" s="4">
        <v>2</v>
      </c>
      <c r="H7" s="4">
        <v>2</v>
      </c>
      <c r="I7" s="10">
        <v>2</v>
      </c>
      <c r="J7" s="48">
        <v>723</v>
      </c>
      <c r="K7" s="77">
        <f t="shared" si="0"/>
        <v>2.8919999999999999</v>
      </c>
      <c r="L7" s="77">
        <f t="shared" si="1"/>
        <v>5.7839999999999998</v>
      </c>
      <c r="M7" s="50">
        <v>2.8919999999999999</v>
      </c>
      <c r="N7" s="80">
        <v>2.8919999999999999</v>
      </c>
      <c r="O7" s="82">
        <v>0</v>
      </c>
      <c r="P7" s="83">
        <f>L7-F7</f>
        <v>0.78399999999999981</v>
      </c>
      <c r="Q7" s="83">
        <f t="shared" si="2"/>
        <v>0.8919999999999999</v>
      </c>
      <c r="R7" s="84">
        <f t="shared" si="2"/>
        <v>0.8919999999999999</v>
      </c>
    </row>
    <row r="8" spans="2:18" ht="18.75" x14ac:dyDescent="0.25">
      <c r="B8" s="3" t="s">
        <v>70</v>
      </c>
      <c r="C8" s="2" t="s">
        <v>581</v>
      </c>
      <c r="D8" s="5">
        <v>681</v>
      </c>
      <c r="E8" s="4">
        <v>3</v>
      </c>
      <c r="F8" s="4">
        <v>4</v>
      </c>
      <c r="G8" s="4">
        <v>2</v>
      </c>
      <c r="H8" s="4">
        <v>2</v>
      </c>
      <c r="I8" s="10">
        <v>1</v>
      </c>
      <c r="J8" s="48">
        <v>681</v>
      </c>
      <c r="K8" s="77">
        <f t="shared" si="0"/>
        <v>2.7240000000000002</v>
      </c>
      <c r="L8" s="77">
        <f t="shared" si="1"/>
        <v>5.4480000000000004</v>
      </c>
      <c r="M8" s="50">
        <v>2.7240000000000002</v>
      </c>
      <c r="N8" s="80">
        <v>2.7240000000000002</v>
      </c>
      <c r="O8" s="82">
        <v>0</v>
      </c>
      <c r="P8" s="83">
        <f>L8-F8</f>
        <v>1.4480000000000004</v>
      </c>
      <c r="Q8" s="83">
        <f t="shared" si="2"/>
        <v>0.7240000000000002</v>
      </c>
      <c r="R8" s="84">
        <f t="shared" si="2"/>
        <v>0.7240000000000002</v>
      </c>
    </row>
    <row r="9" spans="2:18" ht="18.75" x14ac:dyDescent="0.25">
      <c r="B9" s="3" t="s">
        <v>70</v>
      </c>
      <c r="C9" s="2" t="s">
        <v>571</v>
      </c>
      <c r="D9" s="5">
        <v>494</v>
      </c>
      <c r="E9" s="4">
        <v>2</v>
      </c>
      <c r="F9" s="4">
        <v>6</v>
      </c>
      <c r="G9" s="4">
        <v>2</v>
      </c>
      <c r="H9" s="4">
        <v>2</v>
      </c>
      <c r="I9" s="10">
        <v>2</v>
      </c>
      <c r="J9" s="48">
        <v>494</v>
      </c>
      <c r="K9" s="77">
        <f t="shared" si="0"/>
        <v>1.976</v>
      </c>
      <c r="L9" s="77">
        <f t="shared" si="1"/>
        <v>3.952</v>
      </c>
      <c r="M9" s="50">
        <v>1.976</v>
      </c>
      <c r="N9" s="80">
        <v>1.976</v>
      </c>
      <c r="O9" s="82">
        <v>0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70</v>
      </c>
      <c r="C10" s="2" t="s">
        <v>570</v>
      </c>
      <c r="D10" s="5">
        <v>492</v>
      </c>
      <c r="E10" s="4">
        <v>2</v>
      </c>
      <c r="F10" s="4">
        <v>7</v>
      </c>
      <c r="G10" s="4">
        <v>4</v>
      </c>
      <c r="H10" s="4">
        <v>4</v>
      </c>
      <c r="I10" s="10">
        <v>3</v>
      </c>
      <c r="J10" s="48">
        <v>492</v>
      </c>
      <c r="K10" s="77">
        <f t="shared" si="0"/>
        <v>1.968</v>
      </c>
      <c r="L10" s="77">
        <f t="shared" si="1"/>
        <v>3.9359999999999999</v>
      </c>
      <c r="M10" s="50">
        <v>1.968</v>
      </c>
      <c r="N10" s="80">
        <v>1.968</v>
      </c>
      <c r="O10" s="82">
        <v>0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70</v>
      </c>
      <c r="C11" s="2" t="s">
        <v>580</v>
      </c>
      <c r="D11" s="5">
        <v>273</v>
      </c>
      <c r="E11" s="4">
        <v>1</v>
      </c>
      <c r="F11" s="4">
        <v>3</v>
      </c>
      <c r="G11" s="4">
        <v>2</v>
      </c>
      <c r="H11" s="4">
        <v>2</v>
      </c>
      <c r="I11" s="10">
        <v>1</v>
      </c>
      <c r="J11" s="48">
        <v>273</v>
      </c>
      <c r="K11" s="77">
        <f t="shared" si="0"/>
        <v>1.0920000000000001</v>
      </c>
      <c r="L11" s="77">
        <f t="shared" si="1"/>
        <v>2.1840000000000002</v>
      </c>
      <c r="M11" s="50">
        <v>1.0920000000000001</v>
      </c>
      <c r="N11" s="80">
        <v>1.0920000000000001</v>
      </c>
      <c r="O11" s="82">
        <f t="shared" ref="O11:P22" si="3">K11-E11</f>
        <v>9.2000000000000082E-2</v>
      </c>
      <c r="P11" s="83">
        <v>0</v>
      </c>
      <c r="Q11" s="83">
        <v>0</v>
      </c>
      <c r="R11" s="84">
        <v>0</v>
      </c>
    </row>
    <row r="12" spans="2:18" ht="18.75" x14ac:dyDescent="0.25">
      <c r="B12" s="3" t="s">
        <v>70</v>
      </c>
      <c r="C12" s="2" t="s">
        <v>575</v>
      </c>
      <c r="D12" s="5">
        <v>207</v>
      </c>
      <c r="E12" s="4">
        <v>1</v>
      </c>
      <c r="F12" s="4">
        <v>2</v>
      </c>
      <c r="G12" s="4">
        <v>1</v>
      </c>
      <c r="H12" s="4">
        <v>1</v>
      </c>
      <c r="I12" s="10">
        <v>1</v>
      </c>
      <c r="J12" s="48">
        <v>207</v>
      </c>
      <c r="K12" s="77">
        <v>1</v>
      </c>
      <c r="L12" s="77">
        <f t="shared" si="1"/>
        <v>2</v>
      </c>
      <c r="M12" s="50">
        <v>0.82799999999999996</v>
      </c>
      <c r="N12" s="80">
        <v>0.82799999999999996</v>
      </c>
      <c r="O12" s="82">
        <f t="shared" si="3"/>
        <v>0</v>
      </c>
      <c r="P12" s="83">
        <f>L12-F12</f>
        <v>0</v>
      </c>
      <c r="Q12" s="83">
        <v>0</v>
      </c>
      <c r="R12" s="84">
        <v>0</v>
      </c>
    </row>
    <row r="13" spans="2:18" ht="18.75" x14ac:dyDescent="0.25">
      <c r="B13" s="3" t="s">
        <v>70</v>
      </c>
      <c r="C13" s="2" t="s">
        <v>574</v>
      </c>
      <c r="D13" s="5">
        <v>154</v>
      </c>
      <c r="E13" s="4">
        <v>1</v>
      </c>
      <c r="F13" s="4">
        <v>4</v>
      </c>
      <c r="G13" s="4">
        <v>2</v>
      </c>
      <c r="H13" s="4">
        <v>2</v>
      </c>
      <c r="I13" s="10">
        <v>1</v>
      </c>
      <c r="J13" s="48">
        <v>154</v>
      </c>
      <c r="K13" s="77">
        <v>1</v>
      </c>
      <c r="L13" s="77">
        <f t="shared" si="1"/>
        <v>2</v>
      </c>
      <c r="M13" s="50">
        <v>0.61599999999999999</v>
      </c>
      <c r="N13" s="80">
        <v>0.61599999999999999</v>
      </c>
      <c r="O13" s="82">
        <f t="shared" si="3"/>
        <v>0</v>
      </c>
      <c r="P13" s="83">
        <v>0</v>
      </c>
      <c r="Q13" s="83">
        <v>0</v>
      </c>
      <c r="R13" s="84">
        <v>0</v>
      </c>
    </row>
    <row r="14" spans="2:18" ht="18.75" x14ac:dyDescent="0.25">
      <c r="B14" s="3" t="s">
        <v>70</v>
      </c>
      <c r="C14" s="2" t="s">
        <v>578</v>
      </c>
      <c r="D14" s="5">
        <v>137</v>
      </c>
      <c r="E14" s="4">
        <v>1</v>
      </c>
      <c r="F14" s="4">
        <v>1</v>
      </c>
      <c r="G14" s="4">
        <v>1</v>
      </c>
      <c r="H14" s="4">
        <v>1</v>
      </c>
      <c r="I14" s="10">
        <v>0</v>
      </c>
      <c r="J14" s="48">
        <v>137</v>
      </c>
      <c r="K14" s="77">
        <v>1</v>
      </c>
      <c r="L14" s="77">
        <f t="shared" si="1"/>
        <v>2</v>
      </c>
      <c r="M14" s="50">
        <v>0.54800000000000004</v>
      </c>
      <c r="N14" s="80">
        <v>0.54800000000000004</v>
      </c>
      <c r="O14" s="82">
        <f t="shared" si="3"/>
        <v>0</v>
      </c>
      <c r="P14" s="83">
        <f t="shared" si="3"/>
        <v>1</v>
      </c>
      <c r="Q14" s="83">
        <v>0</v>
      </c>
      <c r="R14" s="84">
        <v>0</v>
      </c>
    </row>
    <row r="15" spans="2:18" ht="18.75" x14ac:dyDescent="0.25">
      <c r="B15" s="3" t="s">
        <v>70</v>
      </c>
      <c r="C15" s="2" t="s">
        <v>573</v>
      </c>
      <c r="D15" s="5">
        <v>107</v>
      </c>
      <c r="E15" s="4">
        <v>1</v>
      </c>
      <c r="F15" s="4">
        <v>2</v>
      </c>
      <c r="G15" s="4">
        <v>1</v>
      </c>
      <c r="H15" s="4">
        <v>1</v>
      </c>
      <c r="I15" s="10">
        <v>1</v>
      </c>
      <c r="J15" s="48">
        <v>107</v>
      </c>
      <c r="K15" s="77">
        <v>1</v>
      </c>
      <c r="L15" s="77">
        <f t="shared" si="1"/>
        <v>2</v>
      </c>
      <c r="M15" s="50">
        <v>0.42799999999999999</v>
      </c>
      <c r="N15" s="80">
        <v>0.42799999999999999</v>
      </c>
      <c r="O15" s="82">
        <f t="shared" si="3"/>
        <v>0</v>
      </c>
      <c r="P15" s="83">
        <f t="shared" si="3"/>
        <v>0</v>
      </c>
      <c r="Q15" s="83">
        <v>0</v>
      </c>
      <c r="R15" s="84">
        <v>0</v>
      </c>
    </row>
    <row r="16" spans="2:18" ht="18.75" x14ac:dyDescent="0.25">
      <c r="B16" s="3" t="s">
        <v>70</v>
      </c>
      <c r="C16" s="2" t="s">
        <v>577</v>
      </c>
      <c r="D16" s="5">
        <v>106</v>
      </c>
      <c r="E16" s="4">
        <v>1</v>
      </c>
      <c r="F16" s="4">
        <v>2</v>
      </c>
      <c r="G16" s="4">
        <v>2</v>
      </c>
      <c r="H16" s="4">
        <v>2</v>
      </c>
      <c r="I16" s="10">
        <v>1</v>
      </c>
      <c r="J16" s="48">
        <v>106</v>
      </c>
      <c r="K16" s="77">
        <v>1</v>
      </c>
      <c r="L16" s="77">
        <f t="shared" si="1"/>
        <v>2</v>
      </c>
      <c r="M16" s="50">
        <v>0.42399999999999999</v>
      </c>
      <c r="N16" s="80">
        <v>0.42399999999999999</v>
      </c>
      <c r="O16" s="82">
        <f t="shared" si="3"/>
        <v>0</v>
      </c>
      <c r="P16" s="83">
        <f t="shared" si="3"/>
        <v>0</v>
      </c>
      <c r="Q16" s="83">
        <v>0</v>
      </c>
      <c r="R16" s="84">
        <v>0</v>
      </c>
    </row>
    <row r="17" spans="2:18" ht="18.75" x14ac:dyDescent="0.25">
      <c r="B17" s="3" t="s">
        <v>70</v>
      </c>
      <c r="C17" s="2" t="s">
        <v>572</v>
      </c>
      <c r="D17" s="5">
        <v>103</v>
      </c>
      <c r="E17" s="4">
        <v>1</v>
      </c>
      <c r="F17" s="4">
        <v>2</v>
      </c>
      <c r="G17" s="4">
        <v>0</v>
      </c>
      <c r="H17" s="4">
        <v>0</v>
      </c>
      <c r="I17" s="10">
        <v>0</v>
      </c>
      <c r="J17" s="48">
        <v>103</v>
      </c>
      <c r="K17" s="77">
        <v>1</v>
      </c>
      <c r="L17" s="77">
        <f t="shared" si="1"/>
        <v>2</v>
      </c>
      <c r="M17" s="50">
        <v>0.41199999999999998</v>
      </c>
      <c r="N17" s="80">
        <v>0.41199999999999998</v>
      </c>
      <c r="O17" s="82">
        <f t="shared" si="3"/>
        <v>0</v>
      </c>
      <c r="P17" s="83">
        <f t="shared" si="3"/>
        <v>0</v>
      </c>
      <c r="Q17" s="83">
        <f xml:space="preserve"> M17-G17</f>
        <v>0.41199999999999998</v>
      </c>
      <c r="R17" s="84">
        <f xml:space="preserve"> N17-H17</f>
        <v>0.41199999999999998</v>
      </c>
    </row>
    <row r="18" spans="2:18" ht="18.75" x14ac:dyDescent="0.25">
      <c r="B18" s="3" t="s">
        <v>70</v>
      </c>
      <c r="C18" s="2" t="s">
        <v>579</v>
      </c>
      <c r="D18" s="5">
        <v>61</v>
      </c>
      <c r="E18" s="4">
        <v>1</v>
      </c>
      <c r="F18" s="4">
        <v>2</v>
      </c>
      <c r="G18" s="4">
        <v>1</v>
      </c>
      <c r="H18" s="4">
        <v>1</v>
      </c>
      <c r="I18" s="10">
        <v>1</v>
      </c>
      <c r="J18" s="48">
        <v>61</v>
      </c>
      <c r="K18" s="77">
        <v>1</v>
      </c>
      <c r="L18" s="77">
        <f t="shared" si="1"/>
        <v>2</v>
      </c>
      <c r="M18" s="50">
        <v>0.24399999999999999</v>
      </c>
      <c r="N18" s="80">
        <v>0.24399999999999999</v>
      </c>
      <c r="O18" s="82">
        <f t="shared" si="3"/>
        <v>0</v>
      </c>
      <c r="P18" s="83">
        <f t="shared" si="3"/>
        <v>0</v>
      </c>
      <c r="Q18" s="83">
        <v>0</v>
      </c>
      <c r="R18" s="84">
        <v>0</v>
      </c>
    </row>
    <row r="19" spans="2:18" ht="18.75" x14ac:dyDescent="0.25">
      <c r="B19" s="3" t="s">
        <v>70</v>
      </c>
      <c r="C19" s="2" t="s">
        <v>922</v>
      </c>
      <c r="D19" s="5">
        <v>0</v>
      </c>
      <c r="E19" s="4">
        <v>0</v>
      </c>
      <c r="F19" s="4">
        <v>0</v>
      </c>
      <c r="G19" s="4">
        <v>0</v>
      </c>
      <c r="H19" s="4">
        <v>0</v>
      </c>
      <c r="I19" s="10"/>
      <c r="J19" s="48">
        <v>0</v>
      </c>
      <c r="K19" s="77">
        <f t="shared" ref="K19:K22" si="4" xml:space="preserve"> J19/250</f>
        <v>0</v>
      </c>
      <c r="L19" s="77">
        <f t="shared" si="1"/>
        <v>0</v>
      </c>
      <c r="M19" s="50">
        <v>0</v>
      </c>
      <c r="N19" s="80">
        <v>0</v>
      </c>
      <c r="O19" s="82">
        <f t="shared" si="3"/>
        <v>0</v>
      </c>
      <c r="P19" s="83">
        <f t="shared" si="3"/>
        <v>0</v>
      </c>
      <c r="Q19" s="83">
        <f t="shared" ref="Q19:R22" si="5" xml:space="preserve"> M19-G19</f>
        <v>0</v>
      </c>
      <c r="R19" s="84">
        <f t="shared" si="5"/>
        <v>0</v>
      </c>
    </row>
    <row r="20" spans="2:18" ht="18.75" x14ac:dyDescent="0.25">
      <c r="B20" s="3" t="s">
        <v>70</v>
      </c>
      <c r="C20" s="2" t="s">
        <v>780</v>
      </c>
      <c r="D20" s="5">
        <v>0</v>
      </c>
      <c r="E20" s="4">
        <v>0</v>
      </c>
      <c r="F20" s="4">
        <v>0</v>
      </c>
      <c r="G20" s="4">
        <v>0</v>
      </c>
      <c r="H20" s="4">
        <v>0</v>
      </c>
      <c r="I20" s="10"/>
      <c r="J20" s="48">
        <v>0</v>
      </c>
      <c r="K20" s="77">
        <f t="shared" si="4"/>
        <v>0</v>
      </c>
      <c r="L20" s="77">
        <f t="shared" si="1"/>
        <v>0</v>
      </c>
      <c r="M20" s="50">
        <v>0</v>
      </c>
      <c r="N20" s="80">
        <v>0</v>
      </c>
      <c r="O20" s="82">
        <f t="shared" si="3"/>
        <v>0</v>
      </c>
      <c r="P20" s="83">
        <f t="shared" si="3"/>
        <v>0</v>
      </c>
      <c r="Q20" s="83">
        <f t="shared" si="5"/>
        <v>0</v>
      </c>
      <c r="R20" s="84">
        <f t="shared" si="5"/>
        <v>0</v>
      </c>
    </row>
    <row r="21" spans="2:18" ht="18.75" x14ac:dyDescent="0.25">
      <c r="B21" s="3" t="s">
        <v>70</v>
      </c>
      <c r="C21" s="2" t="s">
        <v>781</v>
      </c>
      <c r="D21" s="5">
        <v>0</v>
      </c>
      <c r="E21" s="4">
        <v>0</v>
      </c>
      <c r="F21" s="4">
        <v>0</v>
      </c>
      <c r="G21" s="4">
        <v>0</v>
      </c>
      <c r="H21" s="4">
        <v>0</v>
      </c>
      <c r="I21" s="10">
        <v>0</v>
      </c>
      <c r="J21" s="48">
        <v>0</v>
      </c>
      <c r="K21" s="77">
        <f t="shared" si="4"/>
        <v>0</v>
      </c>
      <c r="L21" s="77">
        <f t="shared" si="1"/>
        <v>0</v>
      </c>
      <c r="M21" s="50">
        <v>0</v>
      </c>
      <c r="N21" s="80">
        <v>0</v>
      </c>
      <c r="O21" s="82">
        <f t="shared" si="3"/>
        <v>0</v>
      </c>
      <c r="P21" s="83">
        <f t="shared" si="3"/>
        <v>0</v>
      </c>
      <c r="Q21" s="83">
        <f t="shared" si="5"/>
        <v>0</v>
      </c>
      <c r="R21" s="84">
        <f t="shared" si="5"/>
        <v>0</v>
      </c>
    </row>
    <row r="22" spans="2:18" ht="18.75" x14ac:dyDescent="0.25">
      <c r="B22" s="3" t="s">
        <v>70</v>
      </c>
      <c r="C22" s="2" t="s">
        <v>923</v>
      </c>
      <c r="D22" s="5"/>
      <c r="E22" s="4">
        <v>0</v>
      </c>
      <c r="F22" s="4">
        <v>0</v>
      </c>
      <c r="G22" s="4">
        <v>0</v>
      </c>
      <c r="H22" s="4">
        <v>0</v>
      </c>
      <c r="I22" s="10">
        <v>0</v>
      </c>
      <c r="J22" s="48"/>
      <c r="K22" s="77">
        <f t="shared" si="4"/>
        <v>0</v>
      </c>
      <c r="L22" s="77">
        <f t="shared" si="1"/>
        <v>0</v>
      </c>
      <c r="M22" s="50">
        <v>0</v>
      </c>
      <c r="N22" s="80">
        <v>0</v>
      </c>
      <c r="O22" s="82">
        <f t="shared" si="3"/>
        <v>0</v>
      </c>
      <c r="P22" s="83">
        <f t="shared" si="3"/>
        <v>0</v>
      </c>
      <c r="Q22" s="83">
        <f t="shared" si="5"/>
        <v>0</v>
      </c>
      <c r="R22" s="84">
        <f t="shared" si="5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"/>
  <sheetViews>
    <sheetView zoomScale="70" zoomScaleNormal="70" workbookViewId="0">
      <selection activeCell="B2" sqref="B2:R2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7.7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37.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71</v>
      </c>
      <c r="C5" s="2" t="s">
        <v>591</v>
      </c>
      <c r="D5" s="5">
        <v>1117</v>
      </c>
      <c r="E5" s="4">
        <v>2</v>
      </c>
      <c r="F5" s="4">
        <v>11</v>
      </c>
      <c r="G5" s="4">
        <v>3</v>
      </c>
      <c r="H5" s="4">
        <v>3</v>
      </c>
      <c r="I5" s="10">
        <v>2</v>
      </c>
      <c r="J5" s="48">
        <v>1117</v>
      </c>
      <c r="K5" s="77">
        <f t="shared" ref="K5:K8" si="0" xml:space="preserve"> J5/250</f>
        <v>4.468</v>
      </c>
      <c r="L5" s="77">
        <f t="shared" ref="L5:L13" si="1" xml:space="preserve"> K5*2</f>
        <v>8.9359999999999999</v>
      </c>
      <c r="M5" s="50">
        <v>4.468</v>
      </c>
      <c r="N5" s="80">
        <v>4.468</v>
      </c>
      <c r="O5" s="82">
        <f t="shared" ref="O5:P13" si="2">K5-E5</f>
        <v>2.468</v>
      </c>
      <c r="P5" s="83">
        <v>0</v>
      </c>
      <c r="Q5" s="83">
        <f t="shared" ref="Q5:R5" si="3" xml:space="preserve"> M5-G5</f>
        <v>1.468</v>
      </c>
      <c r="R5" s="84">
        <f t="shared" si="3"/>
        <v>1.468</v>
      </c>
    </row>
    <row r="6" spans="2:18" ht="18.75" x14ac:dyDescent="0.25">
      <c r="B6" s="3" t="s">
        <v>71</v>
      </c>
      <c r="C6" s="2" t="s">
        <v>585</v>
      </c>
      <c r="D6" s="5">
        <v>899</v>
      </c>
      <c r="E6" s="4">
        <v>2</v>
      </c>
      <c r="F6" s="4">
        <v>5</v>
      </c>
      <c r="G6" s="4">
        <v>4</v>
      </c>
      <c r="H6" s="4">
        <v>4</v>
      </c>
      <c r="I6" s="10">
        <v>2</v>
      </c>
      <c r="J6" s="48">
        <v>899</v>
      </c>
      <c r="K6" s="77">
        <f t="shared" si="0"/>
        <v>3.5960000000000001</v>
      </c>
      <c r="L6" s="77">
        <f t="shared" si="1"/>
        <v>7.1920000000000002</v>
      </c>
      <c r="M6" s="50">
        <v>3.5960000000000001</v>
      </c>
      <c r="N6" s="80">
        <v>3.5960000000000001</v>
      </c>
      <c r="O6" s="82">
        <f t="shared" si="2"/>
        <v>1.5960000000000001</v>
      </c>
      <c r="P6" s="83">
        <f>L6-F6</f>
        <v>2.1920000000000002</v>
      </c>
      <c r="Q6" s="83">
        <v>0</v>
      </c>
      <c r="R6" s="84">
        <v>0</v>
      </c>
    </row>
    <row r="7" spans="2:18" ht="18.75" x14ac:dyDescent="0.25">
      <c r="B7" s="3" t="s">
        <v>71</v>
      </c>
      <c r="C7" s="2" t="s">
        <v>587</v>
      </c>
      <c r="D7" s="5">
        <v>590</v>
      </c>
      <c r="E7" s="4">
        <v>2</v>
      </c>
      <c r="F7" s="4">
        <v>5</v>
      </c>
      <c r="G7" s="4">
        <v>3</v>
      </c>
      <c r="H7" s="4">
        <v>3</v>
      </c>
      <c r="I7" s="10">
        <v>5</v>
      </c>
      <c r="J7" s="48">
        <v>590</v>
      </c>
      <c r="K7" s="77">
        <f t="shared" si="0"/>
        <v>2.36</v>
      </c>
      <c r="L7" s="77">
        <f t="shared" si="1"/>
        <v>4.72</v>
      </c>
      <c r="M7" s="50">
        <v>2.36</v>
      </c>
      <c r="N7" s="80">
        <v>2.36</v>
      </c>
      <c r="O7" s="82">
        <f t="shared" si="2"/>
        <v>0.35999999999999988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71</v>
      </c>
      <c r="C8" s="2" t="s">
        <v>588</v>
      </c>
      <c r="D8" s="5">
        <v>414</v>
      </c>
      <c r="E8" s="4">
        <v>1</v>
      </c>
      <c r="F8" s="4">
        <v>4</v>
      </c>
      <c r="G8" s="4">
        <v>3</v>
      </c>
      <c r="H8" s="4">
        <v>3</v>
      </c>
      <c r="I8" s="10">
        <v>2</v>
      </c>
      <c r="J8" s="48">
        <v>414</v>
      </c>
      <c r="K8" s="77">
        <f t="shared" si="0"/>
        <v>1.6559999999999999</v>
      </c>
      <c r="L8" s="77">
        <f t="shared" si="1"/>
        <v>3.3119999999999998</v>
      </c>
      <c r="M8" s="50">
        <v>1.6559999999999999</v>
      </c>
      <c r="N8" s="80">
        <v>1.6559999999999999</v>
      </c>
      <c r="O8" s="82">
        <f t="shared" si="2"/>
        <v>0.65599999999999992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71</v>
      </c>
      <c r="C9" s="2" t="s">
        <v>592</v>
      </c>
      <c r="D9" s="5">
        <v>214</v>
      </c>
      <c r="E9" s="4">
        <v>1</v>
      </c>
      <c r="F9" s="4">
        <v>1</v>
      </c>
      <c r="G9" s="4">
        <v>2</v>
      </c>
      <c r="H9" s="4">
        <v>2</v>
      </c>
      <c r="I9" s="10">
        <v>3</v>
      </c>
      <c r="J9" s="48">
        <v>214</v>
      </c>
      <c r="K9" s="77">
        <v>1</v>
      </c>
      <c r="L9" s="77">
        <f t="shared" si="1"/>
        <v>2</v>
      </c>
      <c r="M9" s="50">
        <v>0.85599999999999998</v>
      </c>
      <c r="N9" s="80">
        <v>0.85599999999999998</v>
      </c>
      <c r="O9" s="82">
        <f t="shared" si="2"/>
        <v>0</v>
      </c>
      <c r="P9" s="83">
        <f t="shared" si="2"/>
        <v>1</v>
      </c>
      <c r="Q9" s="83">
        <v>0</v>
      </c>
      <c r="R9" s="84">
        <v>0</v>
      </c>
    </row>
    <row r="10" spans="2:18" ht="18.75" x14ac:dyDescent="0.25">
      <c r="B10" s="3" t="s">
        <v>71</v>
      </c>
      <c r="C10" s="2" t="s">
        <v>589</v>
      </c>
      <c r="D10" s="5">
        <v>187</v>
      </c>
      <c r="E10" s="4">
        <v>2</v>
      </c>
      <c r="F10" s="4">
        <v>1</v>
      </c>
      <c r="G10" s="4">
        <v>2</v>
      </c>
      <c r="H10" s="4">
        <v>2</v>
      </c>
      <c r="I10" s="10">
        <v>2</v>
      </c>
      <c r="J10" s="48">
        <v>187</v>
      </c>
      <c r="K10" s="77">
        <v>1</v>
      </c>
      <c r="L10" s="77">
        <f t="shared" si="1"/>
        <v>2</v>
      </c>
      <c r="M10" s="50">
        <v>0.748</v>
      </c>
      <c r="N10" s="80">
        <v>0.748</v>
      </c>
      <c r="O10" s="82">
        <v>0</v>
      </c>
      <c r="P10" s="83">
        <f t="shared" si="2"/>
        <v>1</v>
      </c>
      <c r="Q10" s="83">
        <v>0</v>
      </c>
      <c r="R10" s="84">
        <v>0</v>
      </c>
    </row>
    <row r="11" spans="2:18" ht="18.75" x14ac:dyDescent="0.25">
      <c r="B11" s="3" t="s">
        <v>71</v>
      </c>
      <c r="C11" s="2" t="s">
        <v>586</v>
      </c>
      <c r="D11" s="5">
        <v>106</v>
      </c>
      <c r="E11" s="4">
        <v>1</v>
      </c>
      <c r="F11" s="4">
        <v>1</v>
      </c>
      <c r="G11" s="4">
        <v>2</v>
      </c>
      <c r="H11" s="4">
        <v>2</v>
      </c>
      <c r="I11" s="10">
        <v>3</v>
      </c>
      <c r="J11" s="48">
        <v>106</v>
      </c>
      <c r="K11" s="77">
        <v>1</v>
      </c>
      <c r="L11" s="77">
        <f t="shared" si="1"/>
        <v>2</v>
      </c>
      <c r="M11" s="50">
        <v>0.42399999999999999</v>
      </c>
      <c r="N11" s="80">
        <v>0.42399999999999999</v>
      </c>
      <c r="O11" s="82">
        <f>K11-E11</f>
        <v>0</v>
      </c>
      <c r="P11" s="83">
        <f t="shared" si="2"/>
        <v>1</v>
      </c>
      <c r="Q11" s="83">
        <v>0</v>
      </c>
      <c r="R11" s="84">
        <v>0</v>
      </c>
    </row>
    <row r="12" spans="2:18" ht="18.75" x14ac:dyDescent="0.25">
      <c r="B12" s="3" t="s">
        <v>71</v>
      </c>
      <c r="C12" s="2" t="s">
        <v>590</v>
      </c>
      <c r="D12" s="5">
        <v>106</v>
      </c>
      <c r="E12" s="4">
        <v>2</v>
      </c>
      <c r="F12" s="4">
        <v>2</v>
      </c>
      <c r="G12" s="4">
        <v>2</v>
      </c>
      <c r="H12" s="4">
        <v>2</v>
      </c>
      <c r="I12" s="10">
        <v>1</v>
      </c>
      <c r="J12" s="48">
        <v>106</v>
      </c>
      <c r="K12" s="77">
        <v>1</v>
      </c>
      <c r="L12" s="77">
        <f t="shared" si="1"/>
        <v>2</v>
      </c>
      <c r="M12" s="50">
        <v>0.42399999999999999</v>
      </c>
      <c r="N12" s="80">
        <v>0.42399999999999999</v>
      </c>
      <c r="O12" s="82">
        <v>0</v>
      </c>
      <c r="P12" s="83">
        <f t="shared" si="2"/>
        <v>0</v>
      </c>
      <c r="Q12" s="83">
        <v>0</v>
      </c>
      <c r="R12" s="84">
        <v>0</v>
      </c>
    </row>
    <row r="13" spans="2:18" ht="18.75" x14ac:dyDescent="0.25">
      <c r="B13" s="3" t="s">
        <v>71</v>
      </c>
      <c r="C13" s="2" t="s">
        <v>584</v>
      </c>
      <c r="D13" s="5">
        <v>99</v>
      </c>
      <c r="E13" s="4">
        <v>1</v>
      </c>
      <c r="F13" s="4">
        <v>2</v>
      </c>
      <c r="G13" s="4">
        <v>2</v>
      </c>
      <c r="H13" s="4">
        <v>2</v>
      </c>
      <c r="I13" s="10">
        <v>1</v>
      </c>
      <c r="J13" s="48">
        <v>99</v>
      </c>
      <c r="K13" s="77">
        <v>1</v>
      </c>
      <c r="L13" s="77">
        <f t="shared" si="1"/>
        <v>2</v>
      </c>
      <c r="M13" s="50">
        <v>0.39600000000000002</v>
      </c>
      <c r="N13" s="80">
        <v>0.39600000000000002</v>
      </c>
      <c r="O13" s="82">
        <f t="shared" ref="O13" si="4">K13-E13</f>
        <v>0</v>
      </c>
      <c r="P13" s="83">
        <f t="shared" si="2"/>
        <v>0</v>
      </c>
      <c r="Q13" s="83">
        <v>0</v>
      </c>
      <c r="R13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"/>
  <sheetViews>
    <sheetView zoomScale="60" zoomScaleNormal="60" workbookViewId="0">
      <selection activeCell="AA4" sqref="AA4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28.7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8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17</v>
      </c>
      <c r="C5" s="2" t="s">
        <v>844</v>
      </c>
      <c r="D5" s="5">
        <v>287</v>
      </c>
      <c r="E5" s="4">
        <v>2</v>
      </c>
      <c r="F5" s="4">
        <v>5</v>
      </c>
      <c r="G5" s="4">
        <v>3</v>
      </c>
      <c r="H5" s="4">
        <v>3</v>
      </c>
      <c r="I5" s="10">
        <v>2</v>
      </c>
      <c r="J5" s="48">
        <v>287</v>
      </c>
      <c r="K5" s="77">
        <f t="shared" ref="K5" si="0" xml:space="preserve"> J5/250</f>
        <v>1.1479999999999999</v>
      </c>
      <c r="L5" s="77">
        <f t="shared" ref="L5:L12" si="1" xml:space="preserve"> K5*2</f>
        <v>2.2959999999999998</v>
      </c>
      <c r="M5" s="50">
        <v>1.1479999999999999</v>
      </c>
      <c r="N5" s="80">
        <v>1.1479999999999999</v>
      </c>
      <c r="O5" s="82">
        <v>0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17</v>
      </c>
      <c r="C6" s="2" t="s">
        <v>838</v>
      </c>
      <c r="D6" s="5">
        <v>178</v>
      </c>
      <c r="E6" s="4">
        <v>1</v>
      </c>
      <c r="F6" s="4">
        <v>3</v>
      </c>
      <c r="G6" s="4">
        <v>1</v>
      </c>
      <c r="H6" s="4">
        <v>1</v>
      </c>
      <c r="I6" s="10">
        <v>1</v>
      </c>
      <c r="J6" s="48">
        <v>178</v>
      </c>
      <c r="K6" s="77">
        <v>1</v>
      </c>
      <c r="L6" s="77">
        <f t="shared" si="1"/>
        <v>2</v>
      </c>
      <c r="M6" s="50">
        <v>0.71199999999999997</v>
      </c>
      <c r="N6" s="80">
        <v>0.71199999999999997</v>
      </c>
      <c r="O6" s="82">
        <f t="shared" ref="O6:P12" si="2">K6-E6</f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17</v>
      </c>
      <c r="C7" s="2" t="s">
        <v>124</v>
      </c>
      <c r="D7" s="5">
        <v>100</v>
      </c>
      <c r="E7" s="4">
        <v>1</v>
      </c>
      <c r="F7" s="4">
        <v>2</v>
      </c>
      <c r="G7" s="4">
        <v>0</v>
      </c>
      <c r="H7" s="4">
        <v>0</v>
      </c>
      <c r="I7" s="10">
        <v>1</v>
      </c>
      <c r="J7" s="48">
        <v>100</v>
      </c>
      <c r="K7" s="77">
        <v>1</v>
      </c>
      <c r="L7" s="77">
        <f t="shared" si="1"/>
        <v>2</v>
      </c>
      <c r="M7" s="50">
        <v>0.4</v>
      </c>
      <c r="N7" s="80">
        <v>0.4</v>
      </c>
      <c r="O7" s="82">
        <f t="shared" si="2"/>
        <v>0</v>
      </c>
      <c r="P7" s="83">
        <f t="shared" si="2"/>
        <v>0</v>
      </c>
      <c r="Q7" s="83">
        <f xml:space="preserve"> M7-G7</f>
        <v>0.4</v>
      </c>
      <c r="R7" s="84">
        <f xml:space="preserve"> N7-H7</f>
        <v>0.4</v>
      </c>
    </row>
    <row r="8" spans="2:18" ht="18.75" x14ac:dyDescent="0.25">
      <c r="B8" s="3" t="s">
        <v>17</v>
      </c>
      <c r="C8" s="2" t="s">
        <v>122</v>
      </c>
      <c r="D8" s="5">
        <v>86</v>
      </c>
      <c r="E8" s="4">
        <v>1</v>
      </c>
      <c r="F8" s="4">
        <v>1</v>
      </c>
      <c r="G8" s="4">
        <v>1</v>
      </c>
      <c r="H8" s="4">
        <v>1</v>
      </c>
      <c r="I8" s="10">
        <v>1</v>
      </c>
      <c r="J8" s="48">
        <v>86</v>
      </c>
      <c r="K8" s="77">
        <v>1</v>
      </c>
      <c r="L8" s="77">
        <f t="shared" si="1"/>
        <v>2</v>
      </c>
      <c r="M8" s="50">
        <v>0.34399999999999997</v>
      </c>
      <c r="N8" s="80">
        <v>0.34399999999999997</v>
      </c>
      <c r="O8" s="82">
        <f t="shared" si="2"/>
        <v>0</v>
      </c>
      <c r="P8" s="83">
        <f t="shared" si="2"/>
        <v>1</v>
      </c>
      <c r="Q8" s="83">
        <v>0</v>
      </c>
      <c r="R8" s="84">
        <v>0</v>
      </c>
    </row>
    <row r="9" spans="2:18" ht="18.75" x14ac:dyDescent="0.25">
      <c r="B9" s="3" t="s">
        <v>17</v>
      </c>
      <c r="C9" s="2" t="s">
        <v>126</v>
      </c>
      <c r="D9" s="5">
        <v>60</v>
      </c>
      <c r="E9" s="4">
        <v>1</v>
      </c>
      <c r="F9" s="4">
        <v>1</v>
      </c>
      <c r="G9" s="4">
        <v>1</v>
      </c>
      <c r="H9" s="4">
        <v>1</v>
      </c>
      <c r="I9" s="10">
        <v>1</v>
      </c>
      <c r="J9" s="48">
        <v>60</v>
      </c>
      <c r="K9" s="77">
        <v>1</v>
      </c>
      <c r="L9" s="77">
        <f t="shared" si="1"/>
        <v>2</v>
      </c>
      <c r="M9" s="50">
        <v>0.24</v>
      </c>
      <c r="N9" s="80">
        <v>0.24</v>
      </c>
      <c r="O9" s="82">
        <f t="shared" si="2"/>
        <v>0</v>
      </c>
      <c r="P9" s="83">
        <f t="shared" si="2"/>
        <v>1</v>
      </c>
      <c r="Q9" s="83">
        <v>0</v>
      </c>
      <c r="R9" s="84">
        <v>0</v>
      </c>
    </row>
    <row r="10" spans="2:18" ht="18.75" x14ac:dyDescent="0.25">
      <c r="B10" s="3" t="s">
        <v>17</v>
      </c>
      <c r="C10" s="2" t="s">
        <v>121</v>
      </c>
      <c r="D10" s="5">
        <v>55</v>
      </c>
      <c r="E10" s="4">
        <v>1</v>
      </c>
      <c r="F10" s="4">
        <v>1</v>
      </c>
      <c r="G10" s="4">
        <v>1</v>
      </c>
      <c r="H10" s="4">
        <v>1</v>
      </c>
      <c r="I10" s="10">
        <v>1</v>
      </c>
      <c r="J10" s="48">
        <v>55</v>
      </c>
      <c r="K10" s="77">
        <v>1</v>
      </c>
      <c r="L10" s="77">
        <f t="shared" si="1"/>
        <v>2</v>
      </c>
      <c r="M10" s="50">
        <v>0.22</v>
      </c>
      <c r="N10" s="80">
        <v>0.22</v>
      </c>
      <c r="O10" s="82">
        <f t="shared" si="2"/>
        <v>0</v>
      </c>
      <c r="P10" s="83">
        <f t="shared" si="2"/>
        <v>1</v>
      </c>
      <c r="Q10" s="83">
        <v>0</v>
      </c>
      <c r="R10" s="84">
        <v>0</v>
      </c>
    </row>
    <row r="11" spans="2:18" ht="18.75" x14ac:dyDescent="0.25">
      <c r="B11" s="3" t="s">
        <v>17</v>
      </c>
      <c r="C11" s="2" t="s">
        <v>125</v>
      </c>
      <c r="D11" s="5">
        <v>27</v>
      </c>
      <c r="E11" s="4">
        <v>1</v>
      </c>
      <c r="F11" s="4">
        <v>1</v>
      </c>
      <c r="G11" s="4">
        <v>1</v>
      </c>
      <c r="H11" s="4">
        <v>1</v>
      </c>
      <c r="I11" s="10">
        <v>1</v>
      </c>
      <c r="J11" s="48">
        <v>27</v>
      </c>
      <c r="K11" s="77">
        <v>1</v>
      </c>
      <c r="L11" s="77">
        <f t="shared" si="1"/>
        <v>2</v>
      </c>
      <c r="M11" s="50">
        <v>0.108</v>
      </c>
      <c r="N11" s="80">
        <v>0.108</v>
      </c>
      <c r="O11" s="82">
        <f t="shared" si="2"/>
        <v>0</v>
      </c>
      <c r="P11" s="83">
        <f t="shared" si="2"/>
        <v>1</v>
      </c>
      <c r="Q11" s="83">
        <v>0</v>
      </c>
      <c r="R11" s="84">
        <v>0</v>
      </c>
    </row>
    <row r="12" spans="2:18" ht="18.75" x14ac:dyDescent="0.25">
      <c r="B12" s="3" t="s">
        <v>17</v>
      </c>
      <c r="C12" s="2" t="s">
        <v>123</v>
      </c>
      <c r="D12" s="5">
        <v>26</v>
      </c>
      <c r="E12" s="4">
        <v>2</v>
      </c>
      <c r="F12" s="4">
        <v>2</v>
      </c>
      <c r="G12" s="4">
        <v>1</v>
      </c>
      <c r="H12" s="4">
        <v>1</v>
      </c>
      <c r="I12" s="10">
        <v>1</v>
      </c>
      <c r="J12" s="48">
        <v>26</v>
      </c>
      <c r="K12" s="77">
        <v>1</v>
      </c>
      <c r="L12" s="77">
        <f t="shared" si="1"/>
        <v>2</v>
      </c>
      <c r="M12" s="50">
        <v>0.104</v>
      </c>
      <c r="N12" s="80">
        <v>0.104</v>
      </c>
      <c r="O12" s="82">
        <v>0</v>
      </c>
      <c r="P12" s="83">
        <f t="shared" si="2"/>
        <v>0</v>
      </c>
      <c r="Q12" s="83">
        <v>0</v>
      </c>
      <c r="R12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zoomScale="70" zoomScaleNormal="70" workbookViewId="0">
      <selection activeCell="C33" sqref="C33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39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72</v>
      </c>
      <c r="C5" s="2" t="s">
        <v>601</v>
      </c>
      <c r="D5" s="5">
        <v>2424</v>
      </c>
      <c r="E5" s="4">
        <v>4</v>
      </c>
      <c r="F5" s="4">
        <v>10</v>
      </c>
      <c r="G5" s="4">
        <v>5</v>
      </c>
      <c r="H5" s="4">
        <v>5</v>
      </c>
      <c r="I5" s="10">
        <v>4</v>
      </c>
      <c r="J5" s="48">
        <v>2424</v>
      </c>
      <c r="K5" s="77">
        <f t="shared" ref="K5:K10" si="0" xml:space="preserve"> J5/250</f>
        <v>9.6959999999999997</v>
      </c>
      <c r="L5" s="77">
        <f t="shared" ref="L5:L15" si="1" xml:space="preserve"> K5*2</f>
        <v>19.391999999999999</v>
      </c>
      <c r="M5" s="50">
        <v>9.6959999999999997</v>
      </c>
      <c r="N5" s="80">
        <v>9.6959999999999997</v>
      </c>
      <c r="O5" s="82">
        <f t="shared" ref="O5:P15" si="2">K5-E5</f>
        <v>5.6959999999999997</v>
      </c>
      <c r="P5" s="83">
        <f t="shared" si="2"/>
        <v>9.3919999999999995</v>
      </c>
      <c r="Q5" s="83">
        <f t="shared" ref="Q5:R7" si="3" xml:space="preserve"> M5-G5</f>
        <v>4.6959999999999997</v>
      </c>
      <c r="R5" s="84">
        <f t="shared" si="3"/>
        <v>4.6959999999999997</v>
      </c>
    </row>
    <row r="6" spans="2:18" ht="18.75" x14ac:dyDescent="0.25">
      <c r="B6" s="3" t="s">
        <v>72</v>
      </c>
      <c r="C6" s="2" t="s">
        <v>602</v>
      </c>
      <c r="D6" s="5">
        <v>2012</v>
      </c>
      <c r="E6" s="4">
        <v>6</v>
      </c>
      <c r="F6" s="4">
        <v>9</v>
      </c>
      <c r="G6" s="4">
        <v>6</v>
      </c>
      <c r="H6" s="4">
        <v>6</v>
      </c>
      <c r="I6" s="10">
        <v>5</v>
      </c>
      <c r="J6" s="48">
        <v>2012</v>
      </c>
      <c r="K6" s="77">
        <f t="shared" si="0"/>
        <v>8.048</v>
      </c>
      <c r="L6" s="77">
        <f t="shared" si="1"/>
        <v>16.096</v>
      </c>
      <c r="M6" s="50">
        <v>8.048</v>
      </c>
      <c r="N6" s="80">
        <v>8.048</v>
      </c>
      <c r="O6" s="82">
        <f t="shared" si="2"/>
        <v>2.048</v>
      </c>
      <c r="P6" s="83">
        <f t="shared" si="2"/>
        <v>7.0960000000000001</v>
      </c>
      <c r="Q6" s="83">
        <f t="shared" si="3"/>
        <v>2.048</v>
      </c>
      <c r="R6" s="84">
        <f t="shared" si="3"/>
        <v>2.048</v>
      </c>
    </row>
    <row r="7" spans="2:18" ht="18.75" x14ac:dyDescent="0.25">
      <c r="B7" s="3" t="s">
        <v>72</v>
      </c>
      <c r="C7" s="2" t="s">
        <v>593</v>
      </c>
      <c r="D7" s="5">
        <v>1297</v>
      </c>
      <c r="E7" s="4">
        <v>4</v>
      </c>
      <c r="F7" s="4">
        <v>10</v>
      </c>
      <c r="G7" s="4">
        <v>5</v>
      </c>
      <c r="H7" s="4">
        <v>5</v>
      </c>
      <c r="I7" s="10">
        <v>4</v>
      </c>
      <c r="J7" s="48">
        <v>1297</v>
      </c>
      <c r="K7" s="77">
        <f t="shared" si="0"/>
        <v>5.1879999999999997</v>
      </c>
      <c r="L7" s="77">
        <f t="shared" si="1"/>
        <v>10.375999999999999</v>
      </c>
      <c r="M7" s="50">
        <v>5.1879999999999997</v>
      </c>
      <c r="N7" s="80">
        <v>5.1879999999999997</v>
      </c>
      <c r="O7" s="82">
        <f t="shared" si="2"/>
        <v>1.1879999999999997</v>
      </c>
      <c r="P7" s="83">
        <f t="shared" si="2"/>
        <v>0.37599999999999945</v>
      </c>
      <c r="Q7" s="83">
        <f t="shared" si="3"/>
        <v>0.18799999999999972</v>
      </c>
      <c r="R7" s="84">
        <f t="shared" si="3"/>
        <v>0.18799999999999972</v>
      </c>
    </row>
    <row r="8" spans="2:18" ht="18.75" x14ac:dyDescent="0.25">
      <c r="B8" s="3" t="s">
        <v>72</v>
      </c>
      <c r="C8" s="2" t="s">
        <v>597</v>
      </c>
      <c r="D8" s="5">
        <v>882</v>
      </c>
      <c r="E8" s="4">
        <v>1</v>
      </c>
      <c r="F8" s="4">
        <v>8</v>
      </c>
      <c r="G8" s="4">
        <v>4</v>
      </c>
      <c r="H8" s="4">
        <v>4</v>
      </c>
      <c r="I8" s="10">
        <v>3</v>
      </c>
      <c r="J8" s="48">
        <v>882</v>
      </c>
      <c r="K8" s="77">
        <f t="shared" si="0"/>
        <v>3.528</v>
      </c>
      <c r="L8" s="77">
        <f t="shared" si="1"/>
        <v>7.056</v>
      </c>
      <c r="M8" s="50">
        <v>3.528</v>
      </c>
      <c r="N8" s="80">
        <v>3.528</v>
      </c>
      <c r="O8" s="82">
        <f t="shared" si="2"/>
        <v>2.528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72</v>
      </c>
      <c r="C9" s="2" t="s">
        <v>600</v>
      </c>
      <c r="D9" s="5">
        <v>475</v>
      </c>
      <c r="E9" s="4">
        <v>1</v>
      </c>
      <c r="F9" s="4">
        <v>5</v>
      </c>
      <c r="G9" s="4">
        <v>3</v>
      </c>
      <c r="H9" s="4">
        <v>3</v>
      </c>
      <c r="I9" s="10">
        <v>2</v>
      </c>
      <c r="J9" s="48">
        <v>475</v>
      </c>
      <c r="K9" s="77">
        <f t="shared" si="0"/>
        <v>1.9</v>
      </c>
      <c r="L9" s="77">
        <f t="shared" si="1"/>
        <v>3.8</v>
      </c>
      <c r="M9" s="50">
        <v>1.9</v>
      </c>
      <c r="N9" s="80">
        <v>1.9</v>
      </c>
      <c r="O9" s="82">
        <f t="shared" si="2"/>
        <v>0.89999999999999991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72</v>
      </c>
      <c r="C10" s="2" t="s">
        <v>594</v>
      </c>
      <c r="D10" s="5">
        <v>340</v>
      </c>
      <c r="E10" s="4">
        <v>1</v>
      </c>
      <c r="F10" s="4">
        <v>5</v>
      </c>
      <c r="G10" s="4">
        <v>2</v>
      </c>
      <c r="H10" s="4">
        <v>2</v>
      </c>
      <c r="I10" s="10">
        <v>0</v>
      </c>
      <c r="J10" s="48">
        <v>340</v>
      </c>
      <c r="K10" s="77">
        <f t="shared" si="0"/>
        <v>1.36</v>
      </c>
      <c r="L10" s="77">
        <f t="shared" si="1"/>
        <v>2.72</v>
      </c>
      <c r="M10" s="50">
        <v>1.36</v>
      </c>
      <c r="N10" s="80">
        <v>1.36</v>
      </c>
      <c r="O10" s="82">
        <f t="shared" si="2"/>
        <v>0.3600000000000001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72</v>
      </c>
      <c r="C11" s="2" t="s">
        <v>598</v>
      </c>
      <c r="D11" s="5">
        <v>175</v>
      </c>
      <c r="E11" s="4">
        <v>1</v>
      </c>
      <c r="F11" s="4">
        <v>3</v>
      </c>
      <c r="G11" s="4">
        <v>1</v>
      </c>
      <c r="H11" s="4">
        <v>1</v>
      </c>
      <c r="I11" s="10">
        <v>1</v>
      </c>
      <c r="J11" s="48">
        <v>175</v>
      </c>
      <c r="K11" s="77">
        <v>1</v>
      </c>
      <c r="L11" s="77">
        <f t="shared" si="1"/>
        <v>2</v>
      </c>
      <c r="M11" s="50">
        <v>0.7</v>
      </c>
      <c r="N11" s="80">
        <v>0.7</v>
      </c>
      <c r="O11" s="82">
        <f t="shared" si="2"/>
        <v>0</v>
      </c>
      <c r="P11" s="83">
        <v>0</v>
      </c>
      <c r="Q11" s="83">
        <v>0</v>
      </c>
      <c r="R11" s="84">
        <v>0</v>
      </c>
    </row>
    <row r="12" spans="2:18" ht="18.75" x14ac:dyDescent="0.25">
      <c r="B12" s="3" t="s">
        <v>72</v>
      </c>
      <c r="C12" s="2" t="s">
        <v>596</v>
      </c>
      <c r="D12" s="5">
        <v>163</v>
      </c>
      <c r="E12" s="4">
        <v>1</v>
      </c>
      <c r="F12" s="4">
        <v>3</v>
      </c>
      <c r="G12" s="4">
        <v>2</v>
      </c>
      <c r="H12" s="4">
        <v>2</v>
      </c>
      <c r="I12" s="10">
        <v>1</v>
      </c>
      <c r="J12" s="48">
        <v>163</v>
      </c>
      <c r="K12" s="77">
        <v>1</v>
      </c>
      <c r="L12" s="77">
        <f t="shared" si="1"/>
        <v>2</v>
      </c>
      <c r="M12" s="50">
        <v>0.65200000000000002</v>
      </c>
      <c r="N12" s="80">
        <v>0.65200000000000002</v>
      </c>
      <c r="O12" s="82">
        <f t="shared" si="2"/>
        <v>0</v>
      </c>
      <c r="P12" s="83">
        <v>0</v>
      </c>
      <c r="Q12" s="83">
        <v>0</v>
      </c>
      <c r="R12" s="84">
        <v>0</v>
      </c>
    </row>
    <row r="13" spans="2:18" ht="18.75" x14ac:dyDescent="0.25">
      <c r="B13" s="3" t="s">
        <v>72</v>
      </c>
      <c r="C13" s="2" t="s">
        <v>599</v>
      </c>
      <c r="D13" s="5">
        <v>150</v>
      </c>
      <c r="E13" s="4">
        <v>1</v>
      </c>
      <c r="F13" s="4">
        <v>2</v>
      </c>
      <c r="G13" s="4">
        <v>2</v>
      </c>
      <c r="H13" s="4">
        <v>2</v>
      </c>
      <c r="I13" s="10">
        <v>1</v>
      </c>
      <c r="J13" s="48">
        <v>150</v>
      </c>
      <c r="K13" s="77">
        <v>1</v>
      </c>
      <c r="L13" s="77">
        <f t="shared" si="1"/>
        <v>2</v>
      </c>
      <c r="M13" s="50">
        <v>0.6</v>
      </c>
      <c r="N13" s="80">
        <v>0.6</v>
      </c>
      <c r="O13" s="82">
        <f t="shared" si="2"/>
        <v>0</v>
      </c>
      <c r="P13" s="83">
        <f>L13-F13</f>
        <v>0</v>
      </c>
      <c r="Q13" s="83">
        <v>0</v>
      </c>
      <c r="R13" s="84">
        <v>0</v>
      </c>
    </row>
    <row r="14" spans="2:18" ht="18.75" x14ac:dyDescent="0.25">
      <c r="B14" s="3" t="s">
        <v>72</v>
      </c>
      <c r="C14" s="2" t="s">
        <v>595</v>
      </c>
      <c r="D14" s="5">
        <v>25</v>
      </c>
      <c r="E14" s="4">
        <v>1</v>
      </c>
      <c r="F14" s="4">
        <v>3</v>
      </c>
      <c r="G14" s="4">
        <v>2</v>
      </c>
      <c r="H14" s="4">
        <v>2</v>
      </c>
      <c r="I14" s="10">
        <v>1</v>
      </c>
      <c r="J14" s="48">
        <v>25</v>
      </c>
      <c r="K14" s="77">
        <v>1</v>
      </c>
      <c r="L14" s="77">
        <f t="shared" si="1"/>
        <v>2</v>
      </c>
      <c r="M14" s="50">
        <v>0.1</v>
      </c>
      <c r="N14" s="80">
        <v>0.1</v>
      </c>
      <c r="O14" s="82">
        <f t="shared" si="2"/>
        <v>0</v>
      </c>
      <c r="P14" s="83">
        <v>0</v>
      </c>
      <c r="Q14" s="83">
        <v>0</v>
      </c>
      <c r="R14" s="84">
        <v>0</v>
      </c>
    </row>
    <row r="15" spans="2:18" ht="18.75" x14ac:dyDescent="0.25">
      <c r="B15" s="3" t="s">
        <v>72</v>
      </c>
      <c r="C15" s="2" t="s">
        <v>797</v>
      </c>
      <c r="D15" s="5">
        <v>0</v>
      </c>
      <c r="E15" s="4">
        <v>0</v>
      </c>
      <c r="F15" s="4">
        <v>0</v>
      </c>
      <c r="G15" s="4">
        <v>0</v>
      </c>
      <c r="H15" s="4">
        <v>0</v>
      </c>
      <c r="I15" s="10">
        <v>0</v>
      </c>
      <c r="J15" s="48">
        <v>0</v>
      </c>
      <c r="K15" s="77">
        <f xml:space="preserve"> J15/250</f>
        <v>0</v>
      </c>
      <c r="L15" s="77">
        <f t="shared" si="1"/>
        <v>0</v>
      </c>
      <c r="M15" s="50">
        <v>0</v>
      </c>
      <c r="N15" s="80">
        <v>0</v>
      </c>
      <c r="O15" s="82">
        <f t="shared" si="2"/>
        <v>0</v>
      </c>
      <c r="P15" s="83">
        <f>L15-F15</f>
        <v>0</v>
      </c>
      <c r="Q15" s="83">
        <f xml:space="preserve"> M15-G15</f>
        <v>0</v>
      </c>
      <c r="R15" s="84">
        <f xml:space="preserve"> N15-H15</f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zoomScale="70" zoomScaleNormal="70" workbookViewId="0">
      <selection activeCell="B2" sqref="B2:R2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7.7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2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73</v>
      </c>
      <c r="C5" s="2" t="s">
        <v>606</v>
      </c>
      <c r="D5" s="5">
        <v>821</v>
      </c>
      <c r="E5" s="4">
        <v>2</v>
      </c>
      <c r="F5" s="4">
        <v>7</v>
      </c>
      <c r="G5" s="4">
        <v>4</v>
      </c>
      <c r="H5" s="4">
        <v>4</v>
      </c>
      <c r="I5" s="10">
        <v>1</v>
      </c>
      <c r="J5" s="48">
        <v>821</v>
      </c>
      <c r="K5" s="77">
        <f xml:space="preserve"> J5/250</f>
        <v>3.2839999999999998</v>
      </c>
      <c r="L5" s="77">
        <f t="shared" ref="L5:L15" si="0" xml:space="preserve"> K5*2</f>
        <v>6.5679999999999996</v>
      </c>
      <c r="M5" s="50">
        <v>3.2839999999999998</v>
      </c>
      <c r="N5" s="80">
        <v>3.2839999999999998</v>
      </c>
      <c r="O5" s="82">
        <f t="shared" ref="O5" si="1">K5-E5</f>
        <v>1.2839999999999998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73</v>
      </c>
      <c r="C6" s="2" t="s">
        <v>609</v>
      </c>
      <c r="D6" s="5">
        <v>587</v>
      </c>
      <c r="E6" s="4">
        <v>3</v>
      </c>
      <c r="F6" s="4">
        <v>7</v>
      </c>
      <c r="G6" s="4">
        <v>4</v>
      </c>
      <c r="H6" s="4">
        <v>4</v>
      </c>
      <c r="I6" s="10">
        <v>0</v>
      </c>
      <c r="J6" s="48">
        <v>587</v>
      </c>
      <c r="K6" s="77">
        <f xml:space="preserve"> J6/250</f>
        <v>2.3479999999999999</v>
      </c>
      <c r="L6" s="77">
        <f t="shared" si="0"/>
        <v>4.6959999999999997</v>
      </c>
      <c r="M6" s="50">
        <v>2.3479999999999999</v>
      </c>
      <c r="N6" s="80">
        <v>2.3479999999999999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73</v>
      </c>
      <c r="C7" s="2" t="s">
        <v>608</v>
      </c>
      <c r="D7" s="5">
        <v>256</v>
      </c>
      <c r="E7" s="4">
        <v>1</v>
      </c>
      <c r="F7" s="4">
        <v>2</v>
      </c>
      <c r="G7" s="4">
        <v>3</v>
      </c>
      <c r="H7" s="4">
        <v>3</v>
      </c>
      <c r="I7" s="10">
        <v>1</v>
      </c>
      <c r="J7" s="48">
        <v>256</v>
      </c>
      <c r="K7" s="77">
        <f xml:space="preserve"> J7/250</f>
        <v>1.024</v>
      </c>
      <c r="L7" s="77">
        <f t="shared" si="0"/>
        <v>2.048</v>
      </c>
      <c r="M7" s="50">
        <v>1.024</v>
      </c>
      <c r="N7" s="80">
        <v>1.024</v>
      </c>
      <c r="O7" s="82">
        <f>K7-E7</f>
        <v>2.4000000000000021E-2</v>
      </c>
      <c r="P7" s="83">
        <f>L7-F7</f>
        <v>4.8000000000000043E-2</v>
      </c>
      <c r="Q7" s="83">
        <v>0</v>
      </c>
      <c r="R7" s="84">
        <v>0</v>
      </c>
    </row>
    <row r="8" spans="2:18" ht="18.75" x14ac:dyDescent="0.25">
      <c r="B8" s="3" t="s">
        <v>73</v>
      </c>
      <c r="C8" s="2" t="s">
        <v>603</v>
      </c>
      <c r="D8" s="5">
        <v>239</v>
      </c>
      <c r="E8" s="4">
        <v>1</v>
      </c>
      <c r="F8" s="4">
        <v>3</v>
      </c>
      <c r="G8" s="4">
        <v>1</v>
      </c>
      <c r="H8" s="4">
        <v>1</v>
      </c>
      <c r="I8" s="10">
        <v>0</v>
      </c>
      <c r="J8" s="48">
        <v>239</v>
      </c>
      <c r="K8" s="77">
        <v>1</v>
      </c>
      <c r="L8" s="77">
        <f t="shared" si="0"/>
        <v>2</v>
      </c>
      <c r="M8" s="50">
        <v>0.95599999999999996</v>
      </c>
      <c r="N8" s="80">
        <v>0.95599999999999996</v>
      </c>
      <c r="O8" s="82">
        <f t="shared" ref="O8:O15" si="2">K8-E8</f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73</v>
      </c>
      <c r="C9" s="2" t="s">
        <v>610</v>
      </c>
      <c r="D9" s="5">
        <v>226</v>
      </c>
      <c r="E9" s="4">
        <v>1</v>
      </c>
      <c r="F9" s="4">
        <v>5</v>
      </c>
      <c r="G9" s="4">
        <v>3</v>
      </c>
      <c r="H9" s="4">
        <v>3</v>
      </c>
      <c r="I9" s="10">
        <v>1</v>
      </c>
      <c r="J9" s="48">
        <v>226</v>
      </c>
      <c r="K9" s="77">
        <v>1</v>
      </c>
      <c r="L9" s="77">
        <f t="shared" si="0"/>
        <v>2</v>
      </c>
      <c r="M9" s="50">
        <v>0.90400000000000003</v>
      </c>
      <c r="N9" s="80">
        <v>0.90400000000000003</v>
      </c>
      <c r="O9" s="82">
        <f t="shared" si="2"/>
        <v>0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73</v>
      </c>
      <c r="C10" s="2" t="s">
        <v>612</v>
      </c>
      <c r="D10" s="5">
        <v>206</v>
      </c>
      <c r="E10" s="4">
        <v>1</v>
      </c>
      <c r="F10" s="4">
        <v>3</v>
      </c>
      <c r="G10" s="4">
        <v>2</v>
      </c>
      <c r="H10" s="4">
        <v>2</v>
      </c>
      <c r="I10" s="10">
        <v>2</v>
      </c>
      <c r="J10" s="48">
        <v>206</v>
      </c>
      <c r="K10" s="77">
        <v>1</v>
      </c>
      <c r="L10" s="77">
        <f t="shared" si="0"/>
        <v>2</v>
      </c>
      <c r="M10" s="50">
        <v>0.82399999999999995</v>
      </c>
      <c r="N10" s="80">
        <v>0.82399999999999995</v>
      </c>
      <c r="O10" s="82">
        <f t="shared" si="2"/>
        <v>0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73</v>
      </c>
      <c r="C11" s="2" t="s">
        <v>611</v>
      </c>
      <c r="D11" s="5">
        <v>122</v>
      </c>
      <c r="E11" s="4">
        <v>1</v>
      </c>
      <c r="F11" s="4">
        <v>2</v>
      </c>
      <c r="G11" s="4">
        <v>1</v>
      </c>
      <c r="H11" s="4">
        <v>1</v>
      </c>
      <c r="I11" s="10">
        <v>0</v>
      </c>
      <c r="J11" s="48">
        <v>122</v>
      </c>
      <c r="K11" s="77">
        <v>1</v>
      </c>
      <c r="L11" s="77">
        <f t="shared" si="0"/>
        <v>2</v>
      </c>
      <c r="M11" s="50">
        <v>0.48799999999999999</v>
      </c>
      <c r="N11" s="80">
        <v>0.48799999999999999</v>
      </c>
      <c r="O11" s="82">
        <f t="shared" si="2"/>
        <v>0</v>
      </c>
      <c r="P11" s="83">
        <f>L11-F11</f>
        <v>0</v>
      </c>
      <c r="Q11" s="83">
        <v>0</v>
      </c>
      <c r="R11" s="84">
        <v>0</v>
      </c>
    </row>
    <row r="12" spans="2:18" ht="18.75" x14ac:dyDescent="0.25">
      <c r="B12" s="3" t="s">
        <v>73</v>
      </c>
      <c r="C12" s="2" t="s">
        <v>607</v>
      </c>
      <c r="D12" s="5">
        <v>121</v>
      </c>
      <c r="E12" s="4">
        <v>1</v>
      </c>
      <c r="F12" s="4">
        <v>3</v>
      </c>
      <c r="G12" s="4">
        <v>1</v>
      </c>
      <c r="H12" s="4">
        <v>1</v>
      </c>
      <c r="I12" s="10">
        <v>1</v>
      </c>
      <c r="J12" s="48">
        <v>121</v>
      </c>
      <c r="K12" s="77">
        <v>1</v>
      </c>
      <c r="L12" s="77">
        <f t="shared" si="0"/>
        <v>2</v>
      </c>
      <c r="M12" s="50">
        <v>0.48399999999999999</v>
      </c>
      <c r="N12" s="80">
        <v>0.48399999999999999</v>
      </c>
      <c r="O12" s="82">
        <f t="shared" si="2"/>
        <v>0</v>
      </c>
      <c r="P12" s="83">
        <v>0</v>
      </c>
      <c r="Q12" s="83">
        <v>0</v>
      </c>
      <c r="R12" s="84">
        <v>0</v>
      </c>
    </row>
    <row r="13" spans="2:18" ht="18.75" x14ac:dyDescent="0.25">
      <c r="B13" s="3" t="s">
        <v>73</v>
      </c>
      <c r="C13" s="2" t="s">
        <v>604</v>
      </c>
      <c r="D13" s="5">
        <v>63</v>
      </c>
      <c r="E13" s="4">
        <v>1</v>
      </c>
      <c r="F13" s="4">
        <v>3</v>
      </c>
      <c r="G13" s="4">
        <v>1</v>
      </c>
      <c r="H13" s="4">
        <v>1</v>
      </c>
      <c r="I13" s="10">
        <v>1</v>
      </c>
      <c r="J13" s="48">
        <v>63</v>
      </c>
      <c r="K13" s="77">
        <v>1</v>
      </c>
      <c r="L13" s="77">
        <f t="shared" si="0"/>
        <v>2</v>
      </c>
      <c r="M13" s="50">
        <v>0.252</v>
      </c>
      <c r="N13" s="80">
        <v>0.252</v>
      </c>
      <c r="O13" s="82">
        <f t="shared" si="2"/>
        <v>0</v>
      </c>
      <c r="P13" s="83">
        <v>0</v>
      </c>
      <c r="Q13" s="83">
        <v>0</v>
      </c>
      <c r="R13" s="84">
        <v>0</v>
      </c>
    </row>
    <row r="14" spans="2:18" ht="18.75" x14ac:dyDescent="0.25">
      <c r="B14" s="3" t="s">
        <v>73</v>
      </c>
      <c r="C14" s="2" t="s">
        <v>605</v>
      </c>
      <c r="D14" s="5">
        <v>55</v>
      </c>
      <c r="E14" s="4">
        <v>1</v>
      </c>
      <c r="F14" s="4">
        <v>2</v>
      </c>
      <c r="G14" s="4">
        <v>1</v>
      </c>
      <c r="H14" s="4">
        <v>1</v>
      </c>
      <c r="I14" s="10">
        <v>1</v>
      </c>
      <c r="J14" s="48">
        <v>55</v>
      </c>
      <c r="K14" s="77">
        <v>1</v>
      </c>
      <c r="L14" s="77">
        <f t="shared" si="0"/>
        <v>2</v>
      </c>
      <c r="M14" s="50">
        <v>0.22</v>
      </c>
      <c r="N14" s="80">
        <v>0.22</v>
      </c>
      <c r="O14" s="82">
        <f t="shared" si="2"/>
        <v>0</v>
      </c>
      <c r="P14" s="83">
        <f>L14-F14</f>
        <v>0</v>
      </c>
      <c r="Q14" s="83">
        <v>0</v>
      </c>
      <c r="R14" s="84">
        <v>0</v>
      </c>
    </row>
    <row r="15" spans="2:18" ht="18.75" x14ac:dyDescent="0.25">
      <c r="B15" s="3" t="s">
        <v>73</v>
      </c>
      <c r="C15" s="2" t="s">
        <v>800</v>
      </c>
      <c r="D15" s="5">
        <v>0</v>
      </c>
      <c r="E15" s="4">
        <v>0</v>
      </c>
      <c r="F15" s="4">
        <v>0</v>
      </c>
      <c r="G15" s="4">
        <v>0</v>
      </c>
      <c r="H15" s="4">
        <v>0</v>
      </c>
      <c r="I15" s="10"/>
      <c r="J15" s="48">
        <v>0</v>
      </c>
      <c r="K15" s="77">
        <f xml:space="preserve"> J15/250</f>
        <v>0</v>
      </c>
      <c r="L15" s="77">
        <f t="shared" si="0"/>
        <v>0</v>
      </c>
      <c r="M15" s="50">
        <v>0</v>
      </c>
      <c r="N15" s="80">
        <v>0</v>
      </c>
      <c r="O15" s="82">
        <f t="shared" si="2"/>
        <v>0</v>
      </c>
      <c r="P15" s="83">
        <f>L15-F15</f>
        <v>0</v>
      </c>
      <c r="Q15" s="83">
        <f xml:space="preserve"> M15-G15</f>
        <v>0</v>
      </c>
      <c r="R15" s="84">
        <f xml:space="preserve"> N15-H15</f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"/>
  <sheetViews>
    <sheetView zoomScale="80" zoomScaleNormal="80" workbookViewId="0">
      <selection activeCell="C8" sqref="C8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7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1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74</v>
      </c>
      <c r="C5" s="2" t="s">
        <v>617</v>
      </c>
      <c r="D5" s="5">
        <v>600</v>
      </c>
      <c r="E5" s="4">
        <v>3</v>
      </c>
      <c r="F5" s="4">
        <v>6</v>
      </c>
      <c r="G5" s="4">
        <v>4</v>
      </c>
      <c r="H5" s="4">
        <v>4</v>
      </c>
      <c r="I5" s="10">
        <v>3</v>
      </c>
      <c r="J5" s="48">
        <v>600</v>
      </c>
      <c r="K5" s="77">
        <f xml:space="preserve"> J5/250</f>
        <v>2.4</v>
      </c>
      <c r="L5" s="77">
        <f t="shared" ref="L5:L10" si="0" xml:space="preserve"> K5*2</f>
        <v>4.8</v>
      </c>
      <c r="M5" s="50">
        <v>2.4</v>
      </c>
      <c r="N5" s="80">
        <v>2.4</v>
      </c>
      <c r="O5" s="82">
        <v>0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74</v>
      </c>
      <c r="C6" s="2" t="s">
        <v>613</v>
      </c>
      <c r="D6" s="5">
        <v>119</v>
      </c>
      <c r="E6" s="4">
        <v>1</v>
      </c>
      <c r="F6" s="4">
        <v>2</v>
      </c>
      <c r="G6" s="4">
        <v>1</v>
      </c>
      <c r="H6" s="4">
        <v>1</v>
      </c>
      <c r="I6" s="10">
        <v>1</v>
      </c>
      <c r="J6" s="48">
        <v>119</v>
      </c>
      <c r="K6" s="77">
        <v>1</v>
      </c>
      <c r="L6" s="77">
        <f t="shared" si="0"/>
        <v>2</v>
      </c>
      <c r="M6" s="50">
        <v>0.47599999999999998</v>
      </c>
      <c r="N6" s="80">
        <v>0.47599999999999998</v>
      </c>
      <c r="O6" s="82">
        <f>K6-E6</f>
        <v>0</v>
      </c>
      <c r="P6" s="83">
        <f>L6-F6</f>
        <v>0</v>
      </c>
      <c r="Q6" s="83">
        <v>0</v>
      </c>
      <c r="R6" s="84">
        <v>0</v>
      </c>
    </row>
    <row r="7" spans="2:18" ht="18.75" x14ac:dyDescent="0.25">
      <c r="B7" s="3" t="s">
        <v>74</v>
      </c>
      <c r="C7" s="2" t="s">
        <v>614</v>
      </c>
      <c r="D7" s="5">
        <v>52</v>
      </c>
      <c r="E7" s="4">
        <v>1</v>
      </c>
      <c r="F7" s="4">
        <v>1</v>
      </c>
      <c r="G7" s="4">
        <v>1</v>
      </c>
      <c r="H7" s="4">
        <v>1</v>
      </c>
      <c r="I7" s="10">
        <v>1</v>
      </c>
      <c r="J7" s="48">
        <v>52</v>
      </c>
      <c r="K7" s="77">
        <v>1</v>
      </c>
      <c r="L7" s="77">
        <f t="shared" si="0"/>
        <v>2</v>
      </c>
      <c r="M7" s="50">
        <v>0.20799999999999999</v>
      </c>
      <c r="N7" s="80">
        <v>0.20799999999999999</v>
      </c>
      <c r="O7" s="82">
        <f>K7-E7</f>
        <v>0</v>
      </c>
      <c r="P7" s="83">
        <f>L7-F7</f>
        <v>1</v>
      </c>
      <c r="Q7" s="83">
        <v>0</v>
      </c>
      <c r="R7" s="84">
        <v>0</v>
      </c>
    </row>
    <row r="8" spans="2:18" ht="18.75" x14ac:dyDescent="0.25">
      <c r="B8" s="3" t="s">
        <v>74</v>
      </c>
      <c r="C8" s="2" t="s">
        <v>616</v>
      </c>
      <c r="D8" s="5">
        <v>49</v>
      </c>
      <c r="E8" s="4">
        <v>1</v>
      </c>
      <c r="F8" s="4">
        <v>3</v>
      </c>
      <c r="G8" s="4">
        <v>1</v>
      </c>
      <c r="H8" s="4">
        <v>1</v>
      </c>
      <c r="I8" s="10">
        <v>1</v>
      </c>
      <c r="J8" s="48">
        <v>49</v>
      </c>
      <c r="K8" s="77">
        <v>1</v>
      </c>
      <c r="L8" s="77">
        <f t="shared" si="0"/>
        <v>2</v>
      </c>
      <c r="M8" s="50">
        <v>0.19600000000000001</v>
      </c>
      <c r="N8" s="80">
        <v>0.19600000000000001</v>
      </c>
      <c r="O8" s="82">
        <f>K8-E8</f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74</v>
      </c>
      <c r="C9" s="2" t="s">
        <v>615</v>
      </c>
      <c r="D9" s="5">
        <v>43</v>
      </c>
      <c r="E9" s="4">
        <v>1</v>
      </c>
      <c r="F9" s="4">
        <v>2</v>
      </c>
      <c r="G9" s="4">
        <v>1</v>
      </c>
      <c r="H9" s="4">
        <v>1</v>
      </c>
      <c r="I9" s="10">
        <v>1</v>
      </c>
      <c r="J9" s="48">
        <v>43</v>
      </c>
      <c r="K9" s="77">
        <v>1</v>
      </c>
      <c r="L9" s="77">
        <f t="shared" si="0"/>
        <v>2</v>
      </c>
      <c r="M9" s="50">
        <v>0.17199999999999999</v>
      </c>
      <c r="N9" s="80">
        <v>0.17199999999999999</v>
      </c>
      <c r="O9" s="82">
        <f>K9-E9</f>
        <v>0</v>
      </c>
      <c r="P9" s="83">
        <f>L9-F9</f>
        <v>0</v>
      </c>
      <c r="Q9" s="83">
        <v>0</v>
      </c>
      <c r="R9" s="84">
        <v>0</v>
      </c>
    </row>
    <row r="10" spans="2:18" ht="18.75" x14ac:dyDescent="0.25">
      <c r="B10" s="3" t="s">
        <v>74</v>
      </c>
      <c r="C10" s="2" t="s">
        <v>618</v>
      </c>
      <c r="D10" s="5">
        <v>29</v>
      </c>
      <c r="E10" s="4">
        <v>1</v>
      </c>
      <c r="F10" s="4">
        <v>1</v>
      </c>
      <c r="G10" s="4">
        <v>2</v>
      </c>
      <c r="H10" s="4">
        <v>2</v>
      </c>
      <c r="I10" s="10"/>
      <c r="J10" s="48">
        <v>29</v>
      </c>
      <c r="K10" s="77">
        <v>1</v>
      </c>
      <c r="L10" s="77">
        <f t="shared" si="0"/>
        <v>2</v>
      </c>
      <c r="M10" s="50">
        <v>0.11600000000000001</v>
      </c>
      <c r="N10" s="80">
        <v>0.11600000000000001</v>
      </c>
      <c r="O10" s="82">
        <f>K10-E10</f>
        <v>0</v>
      </c>
      <c r="P10" s="83">
        <f>L10-F10</f>
        <v>1</v>
      </c>
      <c r="Q10" s="83">
        <v>0</v>
      </c>
      <c r="R10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"/>
  <sheetViews>
    <sheetView zoomScale="70" zoomScaleNormal="70" workbookViewId="0">
      <selection activeCell="C18" sqref="C18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48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1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75</v>
      </c>
      <c r="C5" s="2" t="s">
        <v>620</v>
      </c>
      <c r="D5" s="5">
        <v>481</v>
      </c>
      <c r="E5" s="4">
        <v>3</v>
      </c>
      <c r="F5" s="4">
        <v>6</v>
      </c>
      <c r="G5" s="4">
        <v>4</v>
      </c>
      <c r="H5" s="4">
        <v>4</v>
      </c>
      <c r="I5" s="10">
        <v>3</v>
      </c>
      <c r="J5" s="48">
        <v>481</v>
      </c>
      <c r="K5" s="77">
        <f xml:space="preserve"> J5/250</f>
        <v>1.9239999999999999</v>
      </c>
      <c r="L5" s="77">
        <f t="shared" ref="L5:L12" si="0" xml:space="preserve"> K5*2</f>
        <v>3.8479999999999999</v>
      </c>
      <c r="M5" s="50">
        <v>1.9239999999999999</v>
      </c>
      <c r="N5" s="80">
        <v>1.9239999999999999</v>
      </c>
      <c r="O5" s="82">
        <v>0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75</v>
      </c>
      <c r="C6" s="2" t="s">
        <v>621</v>
      </c>
      <c r="D6" s="5">
        <v>162</v>
      </c>
      <c r="E6" s="4">
        <v>1</v>
      </c>
      <c r="F6" s="4">
        <v>2</v>
      </c>
      <c r="G6" s="4">
        <v>1</v>
      </c>
      <c r="H6" s="4">
        <v>1</v>
      </c>
      <c r="I6" s="10">
        <v>1</v>
      </c>
      <c r="J6" s="48">
        <v>162</v>
      </c>
      <c r="K6" s="77">
        <v>1</v>
      </c>
      <c r="L6" s="77">
        <f t="shared" si="0"/>
        <v>2</v>
      </c>
      <c r="M6" s="50">
        <v>0.64800000000000002</v>
      </c>
      <c r="N6" s="80">
        <v>0.64800000000000002</v>
      </c>
      <c r="O6" s="82">
        <f t="shared" ref="O6:P12" si="1">K6-E6</f>
        <v>0</v>
      </c>
      <c r="P6" s="83">
        <f t="shared" si="1"/>
        <v>0</v>
      </c>
      <c r="Q6" s="83">
        <v>0</v>
      </c>
      <c r="R6" s="84">
        <v>0</v>
      </c>
    </row>
    <row r="7" spans="2:18" ht="18.75" x14ac:dyDescent="0.25">
      <c r="B7" s="3" t="s">
        <v>75</v>
      </c>
      <c r="C7" s="2" t="s">
        <v>619</v>
      </c>
      <c r="D7" s="5">
        <v>97</v>
      </c>
      <c r="E7" s="4">
        <v>1</v>
      </c>
      <c r="F7" s="4">
        <v>2</v>
      </c>
      <c r="G7" s="4">
        <v>2</v>
      </c>
      <c r="H7" s="4">
        <v>2</v>
      </c>
      <c r="I7" s="10">
        <v>1</v>
      </c>
      <c r="J7" s="48">
        <v>97</v>
      </c>
      <c r="K7" s="77">
        <v>1</v>
      </c>
      <c r="L7" s="77">
        <f t="shared" si="0"/>
        <v>2</v>
      </c>
      <c r="M7" s="50">
        <v>0.38800000000000001</v>
      </c>
      <c r="N7" s="80">
        <v>0.38800000000000001</v>
      </c>
      <c r="O7" s="82">
        <f t="shared" si="1"/>
        <v>0</v>
      </c>
      <c r="P7" s="83">
        <f t="shared" si="1"/>
        <v>0</v>
      </c>
      <c r="Q7" s="83">
        <v>0</v>
      </c>
      <c r="R7" s="84">
        <v>0</v>
      </c>
    </row>
    <row r="8" spans="2:18" ht="18.75" x14ac:dyDescent="0.25">
      <c r="B8" s="3" t="s">
        <v>75</v>
      </c>
      <c r="C8" s="2" t="s">
        <v>951</v>
      </c>
      <c r="D8" s="5">
        <v>0</v>
      </c>
      <c r="E8" s="4">
        <v>0</v>
      </c>
      <c r="F8" s="4">
        <v>0</v>
      </c>
      <c r="G8" s="4">
        <v>0</v>
      </c>
      <c r="H8" s="4">
        <v>0</v>
      </c>
      <c r="I8" s="10">
        <v>0</v>
      </c>
      <c r="J8" s="48">
        <v>0</v>
      </c>
      <c r="K8" s="77">
        <f t="shared" ref="K8:K12" si="2" xml:space="preserve"> J8/250</f>
        <v>0</v>
      </c>
      <c r="L8" s="77">
        <f t="shared" si="0"/>
        <v>0</v>
      </c>
      <c r="M8" s="50">
        <v>0</v>
      </c>
      <c r="N8" s="80">
        <v>0</v>
      </c>
      <c r="O8" s="82">
        <f t="shared" si="1"/>
        <v>0</v>
      </c>
      <c r="P8" s="83">
        <f t="shared" si="1"/>
        <v>0</v>
      </c>
      <c r="Q8" s="83">
        <f t="shared" ref="Q8:R12" si="3" xml:space="preserve"> M8-G8</f>
        <v>0</v>
      </c>
      <c r="R8" s="84">
        <f t="shared" si="3"/>
        <v>0</v>
      </c>
    </row>
    <row r="9" spans="2:18" ht="18.75" x14ac:dyDescent="0.25">
      <c r="B9" s="3" t="s">
        <v>75</v>
      </c>
      <c r="C9" s="2" t="s">
        <v>952</v>
      </c>
      <c r="D9" s="5">
        <v>0</v>
      </c>
      <c r="E9" s="4">
        <v>0</v>
      </c>
      <c r="F9" s="4">
        <v>0</v>
      </c>
      <c r="G9" s="4">
        <v>0</v>
      </c>
      <c r="H9" s="4">
        <v>0</v>
      </c>
      <c r="I9" s="10">
        <v>0</v>
      </c>
      <c r="J9" s="48">
        <v>0</v>
      </c>
      <c r="K9" s="77">
        <f t="shared" si="2"/>
        <v>0</v>
      </c>
      <c r="L9" s="77">
        <f t="shared" si="0"/>
        <v>0</v>
      </c>
      <c r="M9" s="50">
        <v>0</v>
      </c>
      <c r="N9" s="80">
        <v>0</v>
      </c>
      <c r="O9" s="82">
        <f t="shared" si="1"/>
        <v>0</v>
      </c>
      <c r="P9" s="83">
        <f t="shared" si="1"/>
        <v>0</v>
      </c>
      <c r="Q9" s="83">
        <f t="shared" si="3"/>
        <v>0</v>
      </c>
      <c r="R9" s="84">
        <f t="shared" si="3"/>
        <v>0</v>
      </c>
    </row>
    <row r="10" spans="2:18" ht="18.75" x14ac:dyDescent="0.25">
      <c r="B10" s="3" t="s">
        <v>75</v>
      </c>
      <c r="C10" s="2" t="s">
        <v>953</v>
      </c>
      <c r="D10" s="5">
        <v>0</v>
      </c>
      <c r="E10" s="4">
        <v>0</v>
      </c>
      <c r="F10" s="4">
        <v>0</v>
      </c>
      <c r="G10" s="4">
        <v>0</v>
      </c>
      <c r="H10" s="4">
        <v>0</v>
      </c>
      <c r="I10" s="10">
        <v>0</v>
      </c>
      <c r="J10" s="48">
        <v>0</v>
      </c>
      <c r="K10" s="77">
        <f t="shared" si="2"/>
        <v>0</v>
      </c>
      <c r="L10" s="77">
        <f t="shared" si="0"/>
        <v>0</v>
      </c>
      <c r="M10" s="50">
        <v>0</v>
      </c>
      <c r="N10" s="80">
        <v>0</v>
      </c>
      <c r="O10" s="82">
        <f t="shared" si="1"/>
        <v>0</v>
      </c>
      <c r="P10" s="83">
        <f t="shared" si="1"/>
        <v>0</v>
      </c>
      <c r="Q10" s="83">
        <f t="shared" si="3"/>
        <v>0</v>
      </c>
      <c r="R10" s="84">
        <f t="shared" si="3"/>
        <v>0</v>
      </c>
    </row>
    <row r="11" spans="2:18" ht="19.5" thickBot="1" x14ac:dyDescent="0.3">
      <c r="B11" s="9" t="s">
        <v>75</v>
      </c>
      <c r="C11" s="8" t="s">
        <v>954</v>
      </c>
      <c r="D11" s="5">
        <v>0</v>
      </c>
      <c r="E11" s="4">
        <v>0</v>
      </c>
      <c r="F11" s="4">
        <v>0</v>
      </c>
      <c r="G11" s="4">
        <v>0</v>
      </c>
      <c r="H11" s="4">
        <v>0</v>
      </c>
      <c r="I11" s="10">
        <v>0</v>
      </c>
      <c r="J11" s="48">
        <v>0</v>
      </c>
      <c r="K11" s="77">
        <f t="shared" si="2"/>
        <v>0</v>
      </c>
      <c r="L11" s="77">
        <f t="shared" si="0"/>
        <v>0</v>
      </c>
      <c r="M11" s="50">
        <v>0</v>
      </c>
      <c r="N11" s="80">
        <v>0</v>
      </c>
      <c r="O11" s="82">
        <f t="shared" si="1"/>
        <v>0</v>
      </c>
      <c r="P11" s="83">
        <f t="shared" si="1"/>
        <v>0</v>
      </c>
      <c r="Q11" s="83">
        <f t="shared" si="3"/>
        <v>0</v>
      </c>
      <c r="R11" s="84">
        <f t="shared" si="3"/>
        <v>0</v>
      </c>
    </row>
    <row r="12" spans="2:18" ht="18.75" x14ac:dyDescent="0.25">
      <c r="B12" s="6" t="s">
        <v>75</v>
      </c>
      <c r="C12" s="12" t="s">
        <v>950</v>
      </c>
      <c r="D12" s="5"/>
      <c r="E12" s="4">
        <v>0</v>
      </c>
      <c r="F12" s="4">
        <v>0</v>
      </c>
      <c r="G12" s="4">
        <v>0</v>
      </c>
      <c r="H12" s="4">
        <v>0</v>
      </c>
      <c r="I12" s="10"/>
      <c r="J12" s="48"/>
      <c r="K12" s="77">
        <f t="shared" si="2"/>
        <v>0</v>
      </c>
      <c r="L12" s="77">
        <f t="shared" si="0"/>
        <v>0</v>
      </c>
      <c r="M12" s="50">
        <v>0</v>
      </c>
      <c r="N12" s="80">
        <v>0</v>
      </c>
      <c r="O12" s="82">
        <f t="shared" si="1"/>
        <v>0</v>
      </c>
      <c r="P12" s="83">
        <f t="shared" si="1"/>
        <v>0</v>
      </c>
      <c r="Q12" s="83">
        <f t="shared" si="3"/>
        <v>0</v>
      </c>
      <c r="R12" s="84">
        <f t="shared" si="3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"/>
  <sheetViews>
    <sheetView zoomScale="70" zoomScaleNormal="70" workbookViewId="0">
      <selection activeCell="C14" sqref="C14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39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76</v>
      </c>
      <c r="C5" s="13" t="s">
        <v>626</v>
      </c>
      <c r="D5" s="5">
        <v>1501</v>
      </c>
      <c r="E5" s="4">
        <v>2</v>
      </c>
      <c r="F5" s="4">
        <v>10</v>
      </c>
      <c r="G5" s="4">
        <v>3</v>
      </c>
      <c r="H5" s="4">
        <v>3</v>
      </c>
      <c r="I5" s="10">
        <v>3</v>
      </c>
      <c r="J5" s="48">
        <v>1501</v>
      </c>
      <c r="K5" s="77">
        <f t="shared" ref="K5:K6" si="0" xml:space="preserve"> J5/250</f>
        <v>6.0039999999999996</v>
      </c>
      <c r="L5" s="77">
        <f t="shared" ref="L5:L11" si="1" xml:space="preserve"> K5*2</f>
        <v>12.007999999999999</v>
      </c>
      <c r="M5" s="50">
        <v>6.0039999999999996</v>
      </c>
      <c r="N5" s="80">
        <v>6.0039999999999996</v>
      </c>
      <c r="O5" s="82">
        <f t="shared" ref="O5:P5" si="2">K5-E5</f>
        <v>4.0039999999999996</v>
      </c>
      <c r="P5" s="83">
        <f t="shared" si="2"/>
        <v>2.0079999999999991</v>
      </c>
      <c r="Q5" s="83">
        <f t="shared" ref="Q5:R5" si="3" xml:space="preserve"> M5-G5</f>
        <v>3.0039999999999996</v>
      </c>
      <c r="R5" s="84">
        <f t="shared" si="3"/>
        <v>3.0039999999999996</v>
      </c>
    </row>
    <row r="6" spans="2:18" ht="18.75" x14ac:dyDescent="0.25">
      <c r="B6" s="3" t="s">
        <v>76</v>
      </c>
      <c r="C6" s="13" t="s">
        <v>623</v>
      </c>
      <c r="D6" s="5">
        <v>287</v>
      </c>
      <c r="E6" s="4">
        <v>1</v>
      </c>
      <c r="F6" s="4">
        <v>3</v>
      </c>
      <c r="G6" s="4">
        <v>2</v>
      </c>
      <c r="H6" s="4">
        <v>2</v>
      </c>
      <c r="I6" s="10">
        <v>1</v>
      </c>
      <c r="J6" s="48">
        <v>287</v>
      </c>
      <c r="K6" s="77">
        <f t="shared" si="0"/>
        <v>1.1479999999999999</v>
      </c>
      <c r="L6" s="77">
        <f t="shared" si="1"/>
        <v>2.2959999999999998</v>
      </c>
      <c r="M6" s="50">
        <v>1.1479999999999999</v>
      </c>
      <c r="N6" s="80">
        <v>1.1479999999999999</v>
      </c>
      <c r="O6" s="82">
        <f>K6-E6</f>
        <v>0.14799999999999991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76</v>
      </c>
      <c r="C7" s="13" t="s">
        <v>627</v>
      </c>
      <c r="D7" s="5">
        <v>58</v>
      </c>
      <c r="E7" s="4">
        <v>1</v>
      </c>
      <c r="F7" s="4">
        <v>1</v>
      </c>
      <c r="G7" s="4">
        <v>1</v>
      </c>
      <c r="H7" s="4">
        <v>1</v>
      </c>
      <c r="I7" s="10">
        <v>0</v>
      </c>
      <c r="J7" s="48">
        <v>58</v>
      </c>
      <c r="K7" s="77">
        <v>1</v>
      </c>
      <c r="L7" s="77">
        <f t="shared" si="1"/>
        <v>2</v>
      </c>
      <c r="M7" s="50">
        <v>0.23200000000000001</v>
      </c>
      <c r="N7" s="80">
        <v>0.23200000000000001</v>
      </c>
      <c r="O7" s="82">
        <f>K7-E7</f>
        <v>0</v>
      </c>
      <c r="P7" s="83">
        <f>L7-F7</f>
        <v>1</v>
      </c>
      <c r="Q7" s="83">
        <v>0</v>
      </c>
      <c r="R7" s="84">
        <v>0</v>
      </c>
    </row>
    <row r="8" spans="2:18" ht="18.75" x14ac:dyDescent="0.25">
      <c r="B8" s="3" t="s">
        <v>76</v>
      </c>
      <c r="C8" s="13" t="s">
        <v>622</v>
      </c>
      <c r="D8" s="5">
        <v>39</v>
      </c>
      <c r="E8" s="4">
        <v>1</v>
      </c>
      <c r="F8" s="4">
        <v>2</v>
      </c>
      <c r="G8" s="4">
        <v>1</v>
      </c>
      <c r="H8" s="4">
        <v>1</v>
      </c>
      <c r="I8" s="10">
        <v>3</v>
      </c>
      <c r="J8" s="48">
        <v>39</v>
      </c>
      <c r="K8" s="77">
        <v>1</v>
      </c>
      <c r="L8" s="77">
        <f t="shared" si="1"/>
        <v>2</v>
      </c>
      <c r="M8" s="50">
        <v>0.156</v>
      </c>
      <c r="N8" s="80">
        <v>0.156</v>
      </c>
      <c r="O8" s="82">
        <f>K8-E8</f>
        <v>0</v>
      </c>
      <c r="P8" s="83">
        <f>L8-F8</f>
        <v>0</v>
      </c>
      <c r="Q8" s="83">
        <v>0</v>
      </c>
      <c r="R8" s="84">
        <v>0</v>
      </c>
    </row>
    <row r="9" spans="2:18" ht="18.75" x14ac:dyDescent="0.25">
      <c r="B9" s="3" t="s">
        <v>76</v>
      </c>
      <c r="C9" s="13" t="s">
        <v>624</v>
      </c>
      <c r="D9" s="5">
        <v>29</v>
      </c>
      <c r="E9" s="4">
        <v>1</v>
      </c>
      <c r="F9" s="4">
        <v>1</v>
      </c>
      <c r="G9" s="4">
        <v>1</v>
      </c>
      <c r="H9" s="4">
        <v>1</v>
      </c>
      <c r="I9" s="10">
        <v>1</v>
      </c>
      <c r="J9" s="48">
        <v>29</v>
      </c>
      <c r="K9" s="77">
        <v>1</v>
      </c>
      <c r="L9" s="77">
        <f t="shared" si="1"/>
        <v>2</v>
      </c>
      <c r="M9" s="50">
        <v>0.11600000000000001</v>
      </c>
      <c r="N9" s="80">
        <v>0.11600000000000001</v>
      </c>
      <c r="O9" s="82">
        <f>K9-E9</f>
        <v>0</v>
      </c>
      <c r="P9" s="83">
        <f>L9-F9</f>
        <v>1</v>
      </c>
      <c r="Q9" s="83">
        <v>0</v>
      </c>
      <c r="R9" s="84">
        <v>0</v>
      </c>
    </row>
    <row r="10" spans="2:18" ht="18.75" x14ac:dyDescent="0.25">
      <c r="B10" s="3" t="s">
        <v>76</v>
      </c>
      <c r="C10" s="13" t="s">
        <v>625</v>
      </c>
      <c r="D10" s="5">
        <v>24</v>
      </c>
      <c r="E10" s="4">
        <v>1</v>
      </c>
      <c r="F10" s="4">
        <v>1</v>
      </c>
      <c r="G10" s="4">
        <v>2</v>
      </c>
      <c r="H10" s="4">
        <v>2</v>
      </c>
      <c r="I10" s="10">
        <v>1</v>
      </c>
      <c r="J10" s="48">
        <v>24</v>
      </c>
      <c r="K10" s="77">
        <v>1</v>
      </c>
      <c r="L10" s="77">
        <f t="shared" si="1"/>
        <v>2</v>
      </c>
      <c r="M10" s="50">
        <v>9.6000000000000002E-2</v>
      </c>
      <c r="N10" s="80">
        <v>9.6000000000000002E-2</v>
      </c>
      <c r="O10" s="82">
        <f>K10-E10</f>
        <v>0</v>
      </c>
      <c r="P10" s="83">
        <f>L10-F10</f>
        <v>1</v>
      </c>
      <c r="Q10" s="83">
        <v>0</v>
      </c>
      <c r="R10" s="84">
        <v>0</v>
      </c>
    </row>
    <row r="11" spans="2:18" ht="18.75" x14ac:dyDescent="0.25">
      <c r="B11" s="3" t="s">
        <v>76</v>
      </c>
      <c r="C11" s="13" t="s">
        <v>957</v>
      </c>
      <c r="D11" s="5">
        <v>0</v>
      </c>
      <c r="E11" s="4">
        <v>2</v>
      </c>
      <c r="F11" s="4">
        <v>2</v>
      </c>
      <c r="G11" s="4">
        <v>1</v>
      </c>
      <c r="H11" s="4">
        <v>1</v>
      </c>
      <c r="I11" s="10">
        <v>1</v>
      </c>
      <c r="J11" s="48">
        <v>0</v>
      </c>
      <c r="K11" s="77">
        <f xml:space="preserve"> J11/250</f>
        <v>0</v>
      </c>
      <c r="L11" s="77">
        <f t="shared" si="1"/>
        <v>0</v>
      </c>
      <c r="M11" s="50">
        <v>0</v>
      </c>
      <c r="N11" s="80">
        <v>0</v>
      </c>
      <c r="O11" s="82">
        <v>0</v>
      </c>
      <c r="P11" s="83">
        <v>0</v>
      </c>
      <c r="Q11" s="83">
        <v>0</v>
      </c>
      <c r="R11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"/>
  <sheetViews>
    <sheetView zoomScale="70" zoomScaleNormal="70" workbookViewId="0">
      <selection activeCell="B2" sqref="B2:R2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50.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51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77</v>
      </c>
      <c r="C5" s="13" t="s">
        <v>629</v>
      </c>
      <c r="D5" s="5">
        <v>891</v>
      </c>
      <c r="E5" s="4">
        <v>5</v>
      </c>
      <c r="F5" s="4">
        <v>14</v>
      </c>
      <c r="G5" s="4">
        <v>6</v>
      </c>
      <c r="H5" s="4">
        <v>6</v>
      </c>
      <c r="I5" s="10">
        <v>2</v>
      </c>
      <c r="J5" s="48">
        <v>891</v>
      </c>
      <c r="K5" s="77">
        <f xml:space="preserve"> J5/250</f>
        <v>3.5640000000000001</v>
      </c>
      <c r="L5" s="77">
        <f t="shared" ref="L5:L16" si="0" xml:space="preserve"> K5*2</f>
        <v>7.1280000000000001</v>
      </c>
      <c r="M5" s="50">
        <v>3.5640000000000001</v>
      </c>
      <c r="N5" s="80">
        <v>3.5640000000000001</v>
      </c>
      <c r="O5" s="82">
        <v>0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77</v>
      </c>
      <c r="C6" s="13" t="s">
        <v>630</v>
      </c>
      <c r="D6" s="5">
        <v>888</v>
      </c>
      <c r="E6" s="4">
        <v>2</v>
      </c>
      <c r="F6" s="4">
        <v>9</v>
      </c>
      <c r="G6" s="4">
        <v>4</v>
      </c>
      <c r="H6" s="4">
        <v>4</v>
      </c>
      <c r="I6" s="10">
        <v>4</v>
      </c>
      <c r="J6" s="48">
        <v>888</v>
      </c>
      <c r="K6" s="77">
        <f xml:space="preserve"> J6/250</f>
        <v>3.552</v>
      </c>
      <c r="L6" s="77">
        <f t="shared" si="0"/>
        <v>7.1040000000000001</v>
      </c>
      <c r="M6" s="50">
        <v>3.552</v>
      </c>
      <c r="N6" s="80">
        <v>3.552</v>
      </c>
      <c r="O6" s="82">
        <f>K6-E6</f>
        <v>1.552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77</v>
      </c>
      <c r="C7" s="13" t="s">
        <v>638</v>
      </c>
      <c r="D7" s="5">
        <v>727</v>
      </c>
      <c r="E7" s="4">
        <v>2</v>
      </c>
      <c r="F7" s="4">
        <v>8</v>
      </c>
      <c r="G7" s="4">
        <v>6</v>
      </c>
      <c r="H7" s="4">
        <v>6</v>
      </c>
      <c r="I7" s="10">
        <v>2</v>
      </c>
      <c r="J7" s="48">
        <v>727</v>
      </c>
      <c r="K7" s="77">
        <f xml:space="preserve"> J7/250</f>
        <v>2.9079999999999999</v>
      </c>
      <c r="L7" s="77">
        <f t="shared" si="0"/>
        <v>5.8159999999999998</v>
      </c>
      <c r="M7" s="50">
        <v>2.9079999999999999</v>
      </c>
      <c r="N7" s="80">
        <v>2.9079999999999999</v>
      </c>
      <c r="O7" s="82">
        <f>K7-E7</f>
        <v>0.90799999999999992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77</v>
      </c>
      <c r="C8" s="13" t="s">
        <v>632</v>
      </c>
      <c r="D8" s="5">
        <v>709</v>
      </c>
      <c r="E8" s="4">
        <v>4</v>
      </c>
      <c r="F8" s="4">
        <v>7</v>
      </c>
      <c r="G8" s="4">
        <v>5</v>
      </c>
      <c r="H8" s="4">
        <v>5</v>
      </c>
      <c r="I8" s="10">
        <v>3</v>
      </c>
      <c r="J8" s="48">
        <v>709</v>
      </c>
      <c r="K8" s="77">
        <f xml:space="preserve"> J8/250</f>
        <v>2.8359999999999999</v>
      </c>
      <c r="L8" s="77">
        <f t="shared" si="0"/>
        <v>5.6719999999999997</v>
      </c>
      <c r="M8" s="50">
        <v>2.8359999999999999</v>
      </c>
      <c r="N8" s="80">
        <v>2.8359999999999999</v>
      </c>
      <c r="O8" s="82"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77</v>
      </c>
      <c r="C9" s="13" t="s">
        <v>636</v>
      </c>
      <c r="D9" s="5">
        <v>143</v>
      </c>
      <c r="E9" s="4">
        <v>1</v>
      </c>
      <c r="F9" s="4">
        <v>1</v>
      </c>
      <c r="G9" s="4">
        <v>2</v>
      </c>
      <c r="H9" s="4">
        <v>2</v>
      </c>
      <c r="I9" s="10">
        <v>1</v>
      </c>
      <c r="J9" s="48">
        <v>143</v>
      </c>
      <c r="K9" s="77">
        <v>1</v>
      </c>
      <c r="L9" s="77">
        <f t="shared" si="0"/>
        <v>2</v>
      </c>
      <c r="M9" s="50">
        <v>0.57199999999999995</v>
      </c>
      <c r="N9" s="80">
        <v>0.57199999999999995</v>
      </c>
      <c r="O9" s="82">
        <f t="shared" ref="O9:P16" si="1">K9-E9</f>
        <v>0</v>
      </c>
      <c r="P9" s="83">
        <f t="shared" si="1"/>
        <v>1</v>
      </c>
      <c r="Q9" s="83">
        <v>0</v>
      </c>
      <c r="R9" s="84">
        <v>0</v>
      </c>
    </row>
    <row r="10" spans="2:18" ht="18.75" x14ac:dyDescent="0.25">
      <c r="B10" s="3" t="s">
        <v>77</v>
      </c>
      <c r="C10" s="13" t="s">
        <v>637</v>
      </c>
      <c r="D10" s="5">
        <v>79</v>
      </c>
      <c r="E10" s="4">
        <v>1</v>
      </c>
      <c r="F10" s="4">
        <v>2</v>
      </c>
      <c r="G10" s="4">
        <v>0</v>
      </c>
      <c r="H10" s="4">
        <v>0</v>
      </c>
      <c r="I10" s="10">
        <v>1</v>
      </c>
      <c r="J10" s="48">
        <v>79</v>
      </c>
      <c r="K10" s="77">
        <v>1</v>
      </c>
      <c r="L10" s="77">
        <f t="shared" si="0"/>
        <v>2</v>
      </c>
      <c r="M10" s="50">
        <v>0.316</v>
      </c>
      <c r="N10" s="80">
        <v>0.316</v>
      </c>
      <c r="O10" s="82">
        <f t="shared" si="1"/>
        <v>0</v>
      </c>
      <c r="P10" s="83">
        <f t="shared" si="1"/>
        <v>0</v>
      </c>
      <c r="Q10" s="83">
        <f xml:space="preserve"> M10-G10</f>
        <v>0.316</v>
      </c>
      <c r="R10" s="84">
        <f xml:space="preserve"> N10-H10</f>
        <v>0.316</v>
      </c>
    </row>
    <row r="11" spans="2:18" ht="18.75" x14ac:dyDescent="0.25">
      <c r="B11" s="3" t="s">
        <v>77</v>
      </c>
      <c r="C11" s="13" t="s">
        <v>633</v>
      </c>
      <c r="D11" s="5">
        <v>65</v>
      </c>
      <c r="E11" s="4">
        <v>1</v>
      </c>
      <c r="F11" s="4">
        <v>1</v>
      </c>
      <c r="G11" s="4">
        <v>1</v>
      </c>
      <c r="H11" s="4">
        <v>1</v>
      </c>
      <c r="I11" s="10">
        <v>1</v>
      </c>
      <c r="J11" s="48">
        <v>65</v>
      </c>
      <c r="K11" s="77">
        <v>1</v>
      </c>
      <c r="L11" s="77">
        <f t="shared" si="0"/>
        <v>2</v>
      </c>
      <c r="M11" s="50">
        <v>0.26</v>
      </c>
      <c r="N11" s="80">
        <v>0.26</v>
      </c>
      <c r="O11" s="82">
        <f t="shared" si="1"/>
        <v>0</v>
      </c>
      <c r="P11" s="83">
        <f t="shared" si="1"/>
        <v>1</v>
      </c>
      <c r="Q11" s="83">
        <v>0</v>
      </c>
      <c r="R11" s="84">
        <v>0</v>
      </c>
    </row>
    <row r="12" spans="2:18" ht="18.75" x14ac:dyDescent="0.25">
      <c r="B12" s="3" t="s">
        <v>77</v>
      </c>
      <c r="C12" s="13" t="s">
        <v>635</v>
      </c>
      <c r="D12" s="5">
        <v>63</v>
      </c>
      <c r="E12" s="4">
        <v>1</v>
      </c>
      <c r="F12" s="4">
        <v>2</v>
      </c>
      <c r="G12" s="4">
        <v>2</v>
      </c>
      <c r="H12" s="4">
        <v>2</v>
      </c>
      <c r="I12" s="10">
        <v>0</v>
      </c>
      <c r="J12" s="48">
        <v>63</v>
      </c>
      <c r="K12" s="77">
        <v>1</v>
      </c>
      <c r="L12" s="77">
        <f t="shared" si="0"/>
        <v>2</v>
      </c>
      <c r="M12" s="50">
        <v>0.252</v>
      </c>
      <c r="N12" s="80">
        <v>0.252</v>
      </c>
      <c r="O12" s="82">
        <f t="shared" si="1"/>
        <v>0</v>
      </c>
      <c r="P12" s="83">
        <f t="shared" si="1"/>
        <v>0</v>
      </c>
      <c r="Q12" s="83">
        <v>0</v>
      </c>
      <c r="R12" s="84">
        <v>0</v>
      </c>
    </row>
    <row r="13" spans="2:18" ht="18.75" x14ac:dyDescent="0.25">
      <c r="B13" s="3" t="s">
        <v>77</v>
      </c>
      <c r="C13" s="13" t="s">
        <v>634</v>
      </c>
      <c r="D13" s="5">
        <v>41</v>
      </c>
      <c r="E13" s="4">
        <v>1</v>
      </c>
      <c r="F13" s="4">
        <v>2</v>
      </c>
      <c r="G13" s="4">
        <v>0</v>
      </c>
      <c r="H13" s="4">
        <v>0</v>
      </c>
      <c r="I13" s="10">
        <v>1</v>
      </c>
      <c r="J13" s="48">
        <v>41</v>
      </c>
      <c r="K13" s="77">
        <v>1</v>
      </c>
      <c r="L13" s="77">
        <f t="shared" si="0"/>
        <v>2</v>
      </c>
      <c r="M13" s="50">
        <v>0.16400000000000001</v>
      </c>
      <c r="N13" s="80">
        <v>0.16400000000000001</v>
      </c>
      <c r="O13" s="82">
        <f t="shared" si="1"/>
        <v>0</v>
      </c>
      <c r="P13" s="83">
        <f t="shared" si="1"/>
        <v>0</v>
      </c>
      <c r="Q13" s="83">
        <f xml:space="preserve"> M13-G13</f>
        <v>0.16400000000000001</v>
      </c>
      <c r="R13" s="84">
        <f xml:space="preserve"> N13-H13</f>
        <v>0.16400000000000001</v>
      </c>
    </row>
    <row r="14" spans="2:18" ht="18.75" x14ac:dyDescent="0.25">
      <c r="B14" s="3" t="s">
        <v>77</v>
      </c>
      <c r="C14" s="13" t="s">
        <v>628</v>
      </c>
      <c r="D14" s="5">
        <v>38</v>
      </c>
      <c r="E14" s="4">
        <v>1</v>
      </c>
      <c r="F14" s="4">
        <v>1</v>
      </c>
      <c r="G14" s="4">
        <v>2</v>
      </c>
      <c r="H14" s="4">
        <v>2</v>
      </c>
      <c r="I14" s="10">
        <v>1</v>
      </c>
      <c r="J14" s="48">
        <v>38</v>
      </c>
      <c r="K14" s="77">
        <v>1</v>
      </c>
      <c r="L14" s="77">
        <f t="shared" si="0"/>
        <v>2</v>
      </c>
      <c r="M14" s="50">
        <v>0.152</v>
      </c>
      <c r="N14" s="80">
        <v>0.152</v>
      </c>
      <c r="O14" s="82">
        <f t="shared" si="1"/>
        <v>0</v>
      </c>
      <c r="P14" s="83">
        <f t="shared" si="1"/>
        <v>1</v>
      </c>
      <c r="Q14" s="83">
        <v>0</v>
      </c>
      <c r="R14" s="84">
        <v>0</v>
      </c>
    </row>
    <row r="15" spans="2:18" ht="18.75" x14ac:dyDescent="0.25">
      <c r="B15" s="3" t="s">
        <v>77</v>
      </c>
      <c r="C15" s="13" t="s">
        <v>631</v>
      </c>
      <c r="D15" s="5">
        <v>38</v>
      </c>
      <c r="E15" s="4">
        <v>1</v>
      </c>
      <c r="F15" s="4">
        <v>2</v>
      </c>
      <c r="G15" s="4">
        <v>2</v>
      </c>
      <c r="H15" s="4">
        <v>2</v>
      </c>
      <c r="I15" s="10">
        <v>1</v>
      </c>
      <c r="J15" s="48">
        <v>38</v>
      </c>
      <c r="K15" s="77">
        <v>1</v>
      </c>
      <c r="L15" s="77">
        <f t="shared" si="0"/>
        <v>2</v>
      </c>
      <c r="M15" s="50">
        <v>0.152</v>
      </c>
      <c r="N15" s="80">
        <v>0.152</v>
      </c>
      <c r="O15" s="82">
        <f t="shared" si="1"/>
        <v>0</v>
      </c>
      <c r="P15" s="83">
        <f t="shared" si="1"/>
        <v>0</v>
      </c>
      <c r="Q15" s="83">
        <v>0</v>
      </c>
      <c r="R15" s="84">
        <v>0</v>
      </c>
    </row>
    <row r="16" spans="2:18" ht="18.75" x14ac:dyDescent="0.25">
      <c r="B16" s="3" t="s">
        <v>77</v>
      </c>
      <c r="C16" s="13" t="s">
        <v>961</v>
      </c>
      <c r="D16" s="5">
        <v>0</v>
      </c>
      <c r="E16" s="4">
        <v>0</v>
      </c>
      <c r="F16" s="4">
        <v>0</v>
      </c>
      <c r="G16" s="4">
        <v>0</v>
      </c>
      <c r="H16" s="4">
        <v>0</v>
      </c>
      <c r="I16" s="10">
        <v>0</v>
      </c>
      <c r="J16" s="48">
        <v>0</v>
      </c>
      <c r="K16" s="77">
        <f xml:space="preserve"> J16/250</f>
        <v>0</v>
      </c>
      <c r="L16" s="77">
        <f t="shared" si="0"/>
        <v>0</v>
      </c>
      <c r="M16" s="50">
        <v>0</v>
      </c>
      <c r="N16" s="80">
        <v>0</v>
      </c>
      <c r="O16" s="82">
        <f t="shared" si="1"/>
        <v>0</v>
      </c>
      <c r="P16" s="83">
        <f t="shared" si="1"/>
        <v>0</v>
      </c>
      <c r="Q16" s="83">
        <f xml:space="preserve"> M16-G16</f>
        <v>0</v>
      </c>
      <c r="R16" s="84">
        <f xml:space="preserve"> N16-H16</f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"/>
  <sheetViews>
    <sheetView zoomScale="70" zoomScaleNormal="70" workbookViewId="0">
      <selection activeCell="C14" sqref="C14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5.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54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78</v>
      </c>
      <c r="C5" s="13" t="s">
        <v>642</v>
      </c>
      <c r="D5" s="5">
        <v>1112</v>
      </c>
      <c r="E5" s="4">
        <v>5</v>
      </c>
      <c r="F5" s="4">
        <v>15</v>
      </c>
      <c r="G5" s="4">
        <v>6</v>
      </c>
      <c r="H5" s="4">
        <v>6</v>
      </c>
      <c r="I5" s="10">
        <v>4</v>
      </c>
      <c r="J5" s="48">
        <v>1112</v>
      </c>
      <c r="K5" s="77">
        <f xml:space="preserve"> J5/250</f>
        <v>4.4480000000000004</v>
      </c>
      <c r="L5" s="77">
        <f t="shared" ref="L5:L8" si="0" xml:space="preserve"> K5*2</f>
        <v>8.8960000000000008</v>
      </c>
      <c r="M5" s="50">
        <v>4.4480000000000004</v>
      </c>
      <c r="N5" s="80">
        <v>4.4480000000000004</v>
      </c>
      <c r="O5" s="82">
        <v>0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78</v>
      </c>
      <c r="C6" s="13" t="s">
        <v>641</v>
      </c>
      <c r="D6" s="5">
        <v>420</v>
      </c>
      <c r="E6" s="4">
        <v>2</v>
      </c>
      <c r="F6" s="4">
        <v>9</v>
      </c>
      <c r="G6" s="4">
        <v>3</v>
      </c>
      <c r="H6" s="4">
        <v>3</v>
      </c>
      <c r="I6" s="10">
        <v>1</v>
      </c>
      <c r="J6" s="48">
        <v>420</v>
      </c>
      <c r="K6" s="77">
        <f xml:space="preserve"> J6/250</f>
        <v>1.68</v>
      </c>
      <c r="L6" s="77">
        <f t="shared" si="0"/>
        <v>3.36</v>
      </c>
      <c r="M6" s="50">
        <v>1.68</v>
      </c>
      <c r="N6" s="80">
        <v>1.68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78</v>
      </c>
      <c r="C7" s="13" t="s">
        <v>640</v>
      </c>
      <c r="D7" s="5">
        <v>282</v>
      </c>
      <c r="E7" s="4">
        <v>1</v>
      </c>
      <c r="F7" s="4">
        <v>6</v>
      </c>
      <c r="G7" s="4">
        <v>3</v>
      </c>
      <c r="H7" s="4">
        <v>3</v>
      </c>
      <c r="I7" s="10">
        <v>2</v>
      </c>
      <c r="J7" s="48">
        <v>282</v>
      </c>
      <c r="K7" s="77">
        <f xml:space="preserve"> J7/250</f>
        <v>1.1279999999999999</v>
      </c>
      <c r="L7" s="77">
        <f t="shared" si="0"/>
        <v>2.2559999999999998</v>
      </c>
      <c r="M7" s="50">
        <v>1.1279999999999999</v>
      </c>
      <c r="N7" s="80">
        <v>1.1279999999999999</v>
      </c>
      <c r="O7" s="82">
        <f>K7-E7</f>
        <v>0.12799999999999989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78</v>
      </c>
      <c r="C8" s="13" t="s">
        <v>639</v>
      </c>
      <c r="D8" s="5">
        <v>146</v>
      </c>
      <c r="E8" s="4">
        <v>1</v>
      </c>
      <c r="F8" s="4">
        <v>4</v>
      </c>
      <c r="G8" s="4">
        <v>3</v>
      </c>
      <c r="H8" s="4">
        <v>3</v>
      </c>
      <c r="I8" s="10">
        <v>2</v>
      </c>
      <c r="J8" s="48">
        <v>146</v>
      </c>
      <c r="K8" s="77">
        <v>1</v>
      </c>
      <c r="L8" s="77">
        <f t="shared" si="0"/>
        <v>2</v>
      </c>
      <c r="M8" s="50">
        <v>0.58399999999999996</v>
      </c>
      <c r="N8" s="80">
        <v>0.58399999999999996</v>
      </c>
      <c r="O8" s="82">
        <f>K8-E8</f>
        <v>0</v>
      </c>
      <c r="P8" s="83">
        <v>0</v>
      </c>
      <c r="Q8" s="83">
        <v>0</v>
      </c>
      <c r="R8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"/>
  <sheetViews>
    <sheetView zoomScale="70" zoomScaleNormal="70" workbookViewId="0">
      <selection activeCell="C15" sqref="C15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5.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72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79</v>
      </c>
      <c r="C5" s="13" t="s">
        <v>644</v>
      </c>
      <c r="D5" s="5">
        <v>524</v>
      </c>
      <c r="E5" s="4">
        <v>4</v>
      </c>
      <c r="F5" s="4">
        <v>15</v>
      </c>
      <c r="G5" s="4">
        <v>7</v>
      </c>
      <c r="H5" s="4">
        <v>7</v>
      </c>
      <c r="I5" s="10">
        <v>4</v>
      </c>
      <c r="J5" s="48">
        <v>524</v>
      </c>
      <c r="K5" s="77">
        <f xml:space="preserve"> J5/250</f>
        <v>2.0960000000000001</v>
      </c>
      <c r="L5" s="77">
        <f t="shared" ref="L5:L12" si="0" xml:space="preserve"> K5*2</f>
        <v>4.1920000000000002</v>
      </c>
      <c r="M5" s="50">
        <v>2.0960000000000001</v>
      </c>
      <c r="N5" s="80">
        <v>2.0960000000000001</v>
      </c>
      <c r="O5" s="82">
        <v>0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79</v>
      </c>
      <c r="C6" s="13" t="s">
        <v>646</v>
      </c>
      <c r="D6" s="5">
        <v>291</v>
      </c>
      <c r="E6" s="4">
        <v>2</v>
      </c>
      <c r="F6" s="4">
        <v>6</v>
      </c>
      <c r="G6" s="4">
        <v>3</v>
      </c>
      <c r="H6" s="4">
        <v>3</v>
      </c>
      <c r="I6" s="10">
        <v>3</v>
      </c>
      <c r="J6" s="48">
        <v>291</v>
      </c>
      <c r="K6" s="77">
        <f xml:space="preserve"> J6/250</f>
        <v>1.1639999999999999</v>
      </c>
      <c r="L6" s="77">
        <f t="shared" si="0"/>
        <v>2.3279999999999998</v>
      </c>
      <c r="M6" s="50">
        <v>1.1639999999999999</v>
      </c>
      <c r="N6" s="80">
        <v>1.1639999999999999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79</v>
      </c>
      <c r="C7" s="13" t="s">
        <v>643</v>
      </c>
      <c r="D7" s="5">
        <v>289</v>
      </c>
      <c r="E7" s="4">
        <v>1</v>
      </c>
      <c r="F7" s="4">
        <v>4</v>
      </c>
      <c r="G7" s="4">
        <v>3</v>
      </c>
      <c r="H7" s="4">
        <v>3</v>
      </c>
      <c r="I7" s="10">
        <v>2</v>
      </c>
      <c r="J7" s="48">
        <v>289</v>
      </c>
      <c r="K7" s="77">
        <f xml:space="preserve"> J7/250</f>
        <v>1.1559999999999999</v>
      </c>
      <c r="L7" s="77">
        <f t="shared" si="0"/>
        <v>2.3119999999999998</v>
      </c>
      <c r="M7" s="50">
        <v>1.1559999999999999</v>
      </c>
      <c r="N7" s="80">
        <v>1.1559999999999999</v>
      </c>
      <c r="O7" s="82">
        <f>K7-E7</f>
        <v>0.15599999999999992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79</v>
      </c>
      <c r="C8" s="13" t="s">
        <v>645</v>
      </c>
      <c r="D8" s="5">
        <v>264</v>
      </c>
      <c r="E8" s="4">
        <v>2</v>
      </c>
      <c r="F8" s="4">
        <v>6</v>
      </c>
      <c r="G8" s="4">
        <v>2</v>
      </c>
      <c r="H8" s="4">
        <v>2</v>
      </c>
      <c r="I8" s="10">
        <v>2</v>
      </c>
      <c r="J8" s="48">
        <v>264</v>
      </c>
      <c r="K8" s="77">
        <f xml:space="preserve"> J8/250</f>
        <v>1.056</v>
      </c>
      <c r="L8" s="77">
        <f t="shared" si="0"/>
        <v>2.1120000000000001</v>
      </c>
      <c r="M8" s="50">
        <v>1.056</v>
      </c>
      <c r="N8" s="80">
        <v>1.056</v>
      </c>
      <c r="O8" s="82"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79</v>
      </c>
      <c r="C9" s="13" t="s">
        <v>964</v>
      </c>
      <c r="D9" s="5">
        <v>56</v>
      </c>
      <c r="E9" s="4">
        <v>1</v>
      </c>
      <c r="F9" s="4">
        <v>1</v>
      </c>
      <c r="G9" s="4">
        <v>1</v>
      </c>
      <c r="H9" s="4">
        <v>1</v>
      </c>
      <c r="I9" s="10">
        <v>1</v>
      </c>
      <c r="J9" s="48">
        <v>56</v>
      </c>
      <c r="K9" s="77">
        <v>1</v>
      </c>
      <c r="L9" s="77">
        <f t="shared" si="0"/>
        <v>2</v>
      </c>
      <c r="M9" s="50">
        <v>0.224</v>
      </c>
      <c r="N9" s="80">
        <v>0.224</v>
      </c>
      <c r="O9" s="82">
        <f t="shared" ref="O9:P12" si="1">K9-E9</f>
        <v>0</v>
      </c>
      <c r="P9" s="83">
        <f t="shared" si="1"/>
        <v>1</v>
      </c>
      <c r="Q9" s="83">
        <v>0</v>
      </c>
      <c r="R9" s="84">
        <v>0</v>
      </c>
    </row>
    <row r="10" spans="2:18" ht="18.75" x14ac:dyDescent="0.25">
      <c r="B10" s="3" t="s">
        <v>79</v>
      </c>
      <c r="C10" s="13" t="s">
        <v>965</v>
      </c>
      <c r="D10" s="5">
        <v>0</v>
      </c>
      <c r="E10" s="4">
        <v>0</v>
      </c>
      <c r="F10" s="4">
        <v>0</v>
      </c>
      <c r="G10" s="4">
        <v>0</v>
      </c>
      <c r="H10" s="4">
        <v>0</v>
      </c>
      <c r="I10" s="10">
        <v>0</v>
      </c>
      <c r="J10" s="48">
        <v>0</v>
      </c>
      <c r="K10" s="77">
        <f t="shared" ref="K10:K12" si="2" xml:space="preserve"> J10/250</f>
        <v>0</v>
      </c>
      <c r="L10" s="77">
        <f t="shared" si="0"/>
        <v>0</v>
      </c>
      <c r="M10" s="50">
        <v>0</v>
      </c>
      <c r="N10" s="80">
        <v>0</v>
      </c>
      <c r="O10" s="82">
        <f t="shared" si="1"/>
        <v>0</v>
      </c>
      <c r="P10" s="83">
        <f t="shared" si="1"/>
        <v>0</v>
      </c>
      <c r="Q10" s="83">
        <f t="shared" ref="Q10:R12" si="3" xml:space="preserve"> M10-G10</f>
        <v>0</v>
      </c>
      <c r="R10" s="84">
        <f t="shared" si="3"/>
        <v>0</v>
      </c>
    </row>
    <row r="11" spans="2:18" ht="18.75" x14ac:dyDescent="0.25">
      <c r="B11" s="3" t="s">
        <v>79</v>
      </c>
      <c r="C11" s="13" t="s">
        <v>987</v>
      </c>
      <c r="D11" s="5">
        <v>0</v>
      </c>
      <c r="E11" s="4">
        <v>0</v>
      </c>
      <c r="F11" s="4">
        <v>0</v>
      </c>
      <c r="G11" s="4">
        <v>0</v>
      </c>
      <c r="H11" s="4">
        <v>0</v>
      </c>
      <c r="I11" s="10">
        <v>0</v>
      </c>
      <c r="J11" s="48">
        <v>0</v>
      </c>
      <c r="K11" s="77">
        <f t="shared" si="2"/>
        <v>0</v>
      </c>
      <c r="L11" s="77">
        <f t="shared" si="0"/>
        <v>0</v>
      </c>
      <c r="M11" s="50">
        <v>0</v>
      </c>
      <c r="N11" s="80">
        <v>0</v>
      </c>
      <c r="O11" s="82">
        <f t="shared" si="1"/>
        <v>0</v>
      </c>
      <c r="P11" s="83">
        <f t="shared" si="1"/>
        <v>0</v>
      </c>
      <c r="Q11" s="83">
        <f t="shared" si="3"/>
        <v>0</v>
      </c>
      <c r="R11" s="84">
        <f t="shared" si="3"/>
        <v>0</v>
      </c>
    </row>
    <row r="12" spans="2:18" ht="18.75" x14ac:dyDescent="0.25">
      <c r="B12" s="3" t="s">
        <v>79</v>
      </c>
      <c r="C12" s="13" t="s">
        <v>988</v>
      </c>
      <c r="D12" s="5">
        <v>0</v>
      </c>
      <c r="E12" s="4">
        <v>0</v>
      </c>
      <c r="F12" s="4">
        <v>0</v>
      </c>
      <c r="G12" s="4">
        <v>0</v>
      </c>
      <c r="H12" s="4">
        <v>0</v>
      </c>
      <c r="I12" s="10"/>
      <c r="J12" s="48">
        <v>0</v>
      </c>
      <c r="K12" s="77">
        <f t="shared" si="2"/>
        <v>0</v>
      </c>
      <c r="L12" s="77">
        <f t="shared" si="0"/>
        <v>0</v>
      </c>
      <c r="M12" s="50">
        <v>0</v>
      </c>
      <c r="N12" s="80">
        <v>0</v>
      </c>
      <c r="O12" s="82">
        <f t="shared" si="1"/>
        <v>0</v>
      </c>
      <c r="P12" s="83">
        <f t="shared" si="1"/>
        <v>0</v>
      </c>
      <c r="Q12" s="83">
        <f t="shared" si="3"/>
        <v>0</v>
      </c>
      <c r="R12" s="84">
        <f t="shared" si="3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zoomScale="80" zoomScaleNormal="80" workbookViewId="0">
      <selection activeCell="B2" sqref="B2:R17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51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80</v>
      </c>
      <c r="C5" s="13" t="s">
        <v>647</v>
      </c>
      <c r="D5" s="5">
        <v>1753</v>
      </c>
      <c r="E5" s="4">
        <v>6</v>
      </c>
      <c r="F5" s="4">
        <v>14</v>
      </c>
      <c r="G5" s="4">
        <v>6</v>
      </c>
      <c r="H5" s="4">
        <v>6</v>
      </c>
      <c r="I5" s="10">
        <v>6</v>
      </c>
      <c r="J5" s="48">
        <v>1753</v>
      </c>
      <c r="K5" s="77">
        <f t="shared" ref="K5:K11" si="0" xml:space="preserve"> J5/250</f>
        <v>7.0119999999999996</v>
      </c>
      <c r="L5" s="77">
        <f t="shared" ref="L5:L17" si="1" xml:space="preserve"> K5*2</f>
        <v>14.023999999999999</v>
      </c>
      <c r="M5" s="50">
        <v>7.0119999999999996</v>
      </c>
      <c r="N5" s="80">
        <v>7.0119999999999996</v>
      </c>
      <c r="O5" s="82">
        <f t="shared" ref="O5:P5" si="2">K5-E5</f>
        <v>1.0119999999999996</v>
      </c>
      <c r="P5" s="83">
        <f t="shared" si="2"/>
        <v>2.3999999999999133E-2</v>
      </c>
      <c r="Q5" s="83">
        <f t="shared" ref="Q5:R6" si="3" xml:space="preserve"> M5-G5</f>
        <v>1.0119999999999996</v>
      </c>
      <c r="R5" s="84">
        <f t="shared" si="3"/>
        <v>1.0119999999999996</v>
      </c>
    </row>
    <row r="6" spans="2:18" ht="18.75" x14ac:dyDescent="0.25">
      <c r="B6" s="3" t="s">
        <v>80</v>
      </c>
      <c r="C6" s="13" t="s">
        <v>649</v>
      </c>
      <c r="D6" s="5">
        <v>756</v>
      </c>
      <c r="E6" s="4">
        <v>9</v>
      </c>
      <c r="F6" s="4">
        <v>4</v>
      </c>
      <c r="G6" s="4">
        <v>3</v>
      </c>
      <c r="H6" s="4">
        <v>3</v>
      </c>
      <c r="I6" s="10">
        <v>2</v>
      </c>
      <c r="J6" s="48">
        <v>756</v>
      </c>
      <c r="K6" s="77">
        <f t="shared" si="0"/>
        <v>3.024</v>
      </c>
      <c r="L6" s="77">
        <f t="shared" si="1"/>
        <v>6.048</v>
      </c>
      <c r="M6" s="50">
        <v>3.024</v>
      </c>
      <c r="N6" s="80">
        <v>3.024</v>
      </c>
      <c r="O6" s="82">
        <v>0</v>
      </c>
      <c r="P6" s="83">
        <f>L6-F6</f>
        <v>2.048</v>
      </c>
      <c r="Q6" s="83">
        <f t="shared" si="3"/>
        <v>2.4000000000000021E-2</v>
      </c>
      <c r="R6" s="84">
        <f t="shared" si="3"/>
        <v>2.4000000000000021E-2</v>
      </c>
    </row>
    <row r="7" spans="2:18" ht="18.75" x14ac:dyDescent="0.25">
      <c r="B7" s="3" t="s">
        <v>80</v>
      </c>
      <c r="C7" s="13" t="s">
        <v>653</v>
      </c>
      <c r="D7" s="5">
        <v>538</v>
      </c>
      <c r="E7" s="4">
        <v>2</v>
      </c>
      <c r="F7" s="4">
        <v>5</v>
      </c>
      <c r="G7" s="4">
        <v>3</v>
      </c>
      <c r="H7" s="4">
        <v>3</v>
      </c>
      <c r="I7" s="10">
        <v>2</v>
      </c>
      <c r="J7" s="48">
        <v>538</v>
      </c>
      <c r="K7" s="77">
        <f t="shared" si="0"/>
        <v>2.1520000000000001</v>
      </c>
      <c r="L7" s="77">
        <f t="shared" si="1"/>
        <v>4.3040000000000003</v>
      </c>
      <c r="M7" s="50">
        <v>2.1520000000000001</v>
      </c>
      <c r="N7" s="80">
        <v>2.1520000000000001</v>
      </c>
      <c r="O7" s="82">
        <f t="shared" ref="O7:P17" si="4">K7-E7</f>
        <v>0.15200000000000014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80</v>
      </c>
      <c r="C8" s="13" t="s">
        <v>657</v>
      </c>
      <c r="D8" s="5">
        <v>425</v>
      </c>
      <c r="E8" s="4">
        <v>1</v>
      </c>
      <c r="F8" s="4">
        <v>3</v>
      </c>
      <c r="G8" s="4">
        <v>1</v>
      </c>
      <c r="H8" s="4">
        <v>1</v>
      </c>
      <c r="I8" s="10">
        <v>1</v>
      </c>
      <c r="J8" s="48">
        <v>425</v>
      </c>
      <c r="K8" s="77">
        <f t="shared" si="0"/>
        <v>1.7</v>
      </c>
      <c r="L8" s="77">
        <f t="shared" si="1"/>
        <v>3.4</v>
      </c>
      <c r="M8" s="50">
        <v>1.7</v>
      </c>
      <c r="N8" s="80">
        <v>1.7</v>
      </c>
      <c r="O8" s="82">
        <f t="shared" si="4"/>
        <v>0.7</v>
      </c>
      <c r="P8" s="83">
        <f>L8-F8</f>
        <v>0.39999999999999991</v>
      </c>
      <c r="Q8" s="83">
        <f xml:space="preserve"> M8-G8</f>
        <v>0.7</v>
      </c>
      <c r="R8" s="84">
        <f xml:space="preserve"> N8-H8</f>
        <v>0.7</v>
      </c>
    </row>
    <row r="9" spans="2:18" ht="18.75" x14ac:dyDescent="0.25">
      <c r="B9" s="3" t="s">
        <v>80</v>
      </c>
      <c r="C9" s="13" t="s">
        <v>650</v>
      </c>
      <c r="D9" s="5">
        <v>315</v>
      </c>
      <c r="E9" s="4">
        <v>1</v>
      </c>
      <c r="F9" s="4">
        <v>5</v>
      </c>
      <c r="G9" s="4">
        <v>2</v>
      </c>
      <c r="H9" s="4">
        <v>2</v>
      </c>
      <c r="I9" s="10">
        <v>2</v>
      </c>
      <c r="J9" s="48">
        <v>315</v>
      </c>
      <c r="K9" s="77">
        <f t="shared" si="0"/>
        <v>1.26</v>
      </c>
      <c r="L9" s="77">
        <f t="shared" si="1"/>
        <v>2.52</v>
      </c>
      <c r="M9" s="50">
        <v>1.26</v>
      </c>
      <c r="N9" s="80">
        <v>1.26</v>
      </c>
      <c r="O9" s="82">
        <f t="shared" si="4"/>
        <v>0.26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80</v>
      </c>
      <c r="C10" s="13" t="s">
        <v>648</v>
      </c>
      <c r="D10" s="5">
        <v>297</v>
      </c>
      <c r="E10" s="4">
        <v>1</v>
      </c>
      <c r="F10" s="4">
        <v>6</v>
      </c>
      <c r="G10" s="4">
        <v>2</v>
      </c>
      <c r="H10" s="4">
        <v>2</v>
      </c>
      <c r="I10" s="10">
        <v>2</v>
      </c>
      <c r="J10" s="48">
        <v>297</v>
      </c>
      <c r="K10" s="77">
        <f t="shared" si="0"/>
        <v>1.1879999999999999</v>
      </c>
      <c r="L10" s="77">
        <f t="shared" si="1"/>
        <v>2.3759999999999999</v>
      </c>
      <c r="M10" s="50">
        <v>1.1879999999999999</v>
      </c>
      <c r="N10" s="80">
        <v>1.1879999999999999</v>
      </c>
      <c r="O10" s="82">
        <f t="shared" si="4"/>
        <v>0.18799999999999994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80</v>
      </c>
      <c r="C11" s="13" t="s">
        <v>651</v>
      </c>
      <c r="D11" s="5">
        <v>251</v>
      </c>
      <c r="E11" s="4">
        <v>1</v>
      </c>
      <c r="F11" s="4">
        <v>2</v>
      </c>
      <c r="G11" s="4">
        <v>1</v>
      </c>
      <c r="H11" s="4">
        <v>1</v>
      </c>
      <c r="I11" s="10">
        <v>1</v>
      </c>
      <c r="J11" s="48">
        <v>251</v>
      </c>
      <c r="K11" s="77">
        <f t="shared" si="0"/>
        <v>1.004</v>
      </c>
      <c r="L11" s="77">
        <f t="shared" si="1"/>
        <v>2.008</v>
      </c>
      <c r="M11" s="50">
        <v>1.004</v>
      </c>
      <c r="N11" s="80">
        <v>1.004</v>
      </c>
      <c r="O11" s="82">
        <f t="shared" si="4"/>
        <v>4.0000000000000036E-3</v>
      </c>
      <c r="P11" s="83">
        <f>L11-F11</f>
        <v>8.0000000000000071E-3</v>
      </c>
      <c r="Q11" s="83">
        <f xml:space="preserve"> M11-G11</f>
        <v>4.0000000000000036E-3</v>
      </c>
      <c r="R11" s="84">
        <f xml:space="preserve"> N11-H11</f>
        <v>4.0000000000000036E-3</v>
      </c>
    </row>
    <row r="12" spans="2:18" ht="18.75" x14ac:dyDescent="0.25">
      <c r="B12" s="3" t="s">
        <v>80</v>
      </c>
      <c r="C12" s="13" t="s">
        <v>654</v>
      </c>
      <c r="D12" s="5">
        <v>232</v>
      </c>
      <c r="E12" s="4">
        <v>1</v>
      </c>
      <c r="F12" s="4">
        <v>3</v>
      </c>
      <c r="G12" s="4">
        <v>2</v>
      </c>
      <c r="H12" s="4">
        <v>2</v>
      </c>
      <c r="I12" s="10">
        <v>2</v>
      </c>
      <c r="J12" s="48">
        <v>232</v>
      </c>
      <c r="K12" s="77">
        <v>1</v>
      </c>
      <c r="L12" s="77">
        <f t="shared" si="1"/>
        <v>2</v>
      </c>
      <c r="M12" s="50">
        <v>0.92800000000000005</v>
      </c>
      <c r="N12" s="80">
        <v>0.92800000000000005</v>
      </c>
      <c r="O12" s="82">
        <f t="shared" si="4"/>
        <v>0</v>
      </c>
      <c r="P12" s="83">
        <v>0</v>
      </c>
      <c r="Q12" s="83">
        <v>0</v>
      </c>
      <c r="R12" s="84">
        <v>0</v>
      </c>
    </row>
    <row r="13" spans="2:18" ht="18.75" x14ac:dyDescent="0.25">
      <c r="B13" s="3" t="s">
        <v>80</v>
      </c>
      <c r="C13" s="13" t="s">
        <v>652</v>
      </c>
      <c r="D13" s="5">
        <v>161</v>
      </c>
      <c r="E13" s="4">
        <v>1</v>
      </c>
      <c r="F13" s="4">
        <v>2</v>
      </c>
      <c r="G13" s="4">
        <v>2</v>
      </c>
      <c r="H13" s="4">
        <v>2</v>
      </c>
      <c r="I13" s="10">
        <v>2</v>
      </c>
      <c r="J13" s="48">
        <v>161</v>
      </c>
      <c r="K13" s="77">
        <v>1</v>
      </c>
      <c r="L13" s="77">
        <f t="shared" si="1"/>
        <v>2</v>
      </c>
      <c r="M13" s="50">
        <v>0.64400000000000002</v>
      </c>
      <c r="N13" s="80">
        <v>0.64400000000000002</v>
      </c>
      <c r="O13" s="82">
        <f t="shared" si="4"/>
        <v>0</v>
      </c>
      <c r="P13" s="83">
        <f t="shared" si="4"/>
        <v>0</v>
      </c>
      <c r="Q13" s="83">
        <v>0</v>
      </c>
      <c r="R13" s="84">
        <v>0</v>
      </c>
    </row>
    <row r="14" spans="2:18" ht="18.75" x14ac:dyDescent="0.25">
      <c r="B14" s="3" t="s">
        <v>80</v>
      </c>
      <c r="C14" s="13" t="s">
        <v>655</v>
      </c>
      <c r="D14" s="5">
        <v>132</v>
      </c>
      <c r="E14" s="4">
        <v>1</v>
      </c>
      <c r="F14" s="4">
        <v>1</v>
      </c>
      <c r="G14" s="4">
        <v>1</v>
      </c>
      <c r="H14" s="4">
        <v>1</v>
      </c>
      <c r="I14" s="10">
        <v>1</v>
      </c>
      <c r="J14" s="48">
        <v>132</v>
      </c>
      <c r="K14" s="77">
        <v>1</v>
      </c>
      <c r="L14" s="77">
        <f t="shared" si="1"/>
        <v>2</v>
      </c>
      <c r="M14" s="50">
        <v>0.52800000000000002</v>
      </c>
      <c r="N14" s="80">
        <v>0.52800000000000002</v>
      </c>
      <c r="O14" s="82">
        <f t="shared" si="4"/>
        <v>0</v>
      </c>
      <c r="P14" s="83">
        <f t="shared" si="4"/>
        <v>1</v>
      </c>
      <c r="Q14" s="83">
        <v>0</v>
      </c>
      <c r="R14" s="84">
        <v>0</v>
      </c>
    </row>
    <row r="15" spans="2:18" ht="18.75" x14ac:dyDescent="0.25">
      <c r="B15" s="3" t="s">
        <v>80</v>
      </c>
      <c r="C15" s="13" t="s">
        <v>967</v>
      </c>
      <c r="D15" s="5">
        <v>75</v>
      </c>
      <c r="E15" s="4">
        <v>1</v>
      </c>
      <c r="F15" s="4">
        <v>1</v>
      </c>
      <c r="G15" s="4">
        <v>1</v>
      </c>
      <c r="H15" s="4">
        <v>1</v>
      </c>
      <c r="I15" s="10">
        <v>1</v>
      </c>
      <c r="J15" s="48">
        <v>75</v>
      </c>
      <c r="K15" s="77">
        <v>1</v>
      </c>
      <c r="L15" s="77">
        <f t="shared" si="1"/>
        <v>2</v>
      </c>
      <c r="M15" s="50">
        <v>0.3</v>
      </c>
      <c r="N15" s="80">
        <v>0.3</v>
      </c>
      <c r="O15" s="82">
        <f t="shared" si="4"/>
        <v>0</v>
      </c>
      <c r="P15" s="83">
        <f t="shared" si="4"/>
        <v>1</v>
      </c>
      <c r="Q15" s="83">
        <v>0</v>
      </c>
      <c r="R15" s="84">
        <v>0</v>
      </c>
    </row>
    <row r="16" spans="2:18" ht="18.75" x14ac:dyDescent="0.25">
      <c r="B16" s="3" t="s">
        <v>80</v>
      </c>
      <c r="C16" s="13" t="s">
        <v>656</v>
      </c>
      <c r="D16" s="5">
        <v>68</v>
      </c>
      <c r="E16" s="4">
        <v>1</v>
      </c>
      <c r="F16" s="4">
        <v>2</v>
      </c>
      <c r="G16" s="4">
        <v>1</v>
      </c>
      <c r="H16" s="4">
        <v>1</v>
      </c>
      <c r="I16" s="10">
        <v>1</v>
      </c>
      <c r="J16" s="48">
        <v>68</v>
      </c>
      <c r="K16" s="77">
        <v>1</v>
      </c>
      <c r="L16" s="77">
        <f t="shared" si="1"/>
        <v>2</v>
      </c>
      <c r="M16" s="50">
        <v>0.27200000000000002</v>
      </c>
      <c r="N16" s="80">
        <v>0.27200000000000002</v>
      </c>
      <c r="O16" s="82">
        <f t="shared" si="4"/>
        <v>0</v>
      </c>
      <c r="P16" s="83">
        <f t="shared" si="4"/>
        <v>0</v>
      </c>
      <c r="Q16" s="83">
        <v>0</v>
      </c>
      <c r="R16" s="84">
        <v>0</v>
      </c>
    </row>
    <row r="17" spans="2:18" ht="18.75" x14ac:dyDescent="0.25">
      <c r="B17" s="3" t="s">
        <v>80</v>
      </c>
      <c r="C17" s="13" t="s">
        <v>968</v>
      </c>
      <c r="D17" s="5"/>
      <c r="E17" s="4">
        <v>0</v>
      </c>
      <c r="F17" s="4">
        <v>0</v>
      </c>
      <c r="G17" s="4">
        <v>0</v>
      </c>
      <c r="H17" s="4">
        <v>0</v>
      </c>
      <c r="I17" s="10"/>
      <c r="J17" s="48"/>
      <c r="K17" s="77">
        <f t="shared" ref="K17" si="5" xml:space="preserve"> J17/250</f>
        <v>0</v>
      </c>
      <c r="L17" s="77">
        <f t="shared" si="1"/>
        <v>0</v>
      </c>
      <c r="M17" s="50">
        <v>0</v>
      </c>
      <c r="N17" s="80">
        <v>0</v>
      </c>
      <c r="O17" s="82">
        <f t="shared" si="4"/>
        <v>0</v>
      </c>
      <c r="P17" s="83">
        <f t="shared" si="4"/>
        <v>0</v>
      </c>
      <c r="Q17" s="83">
        <f t="shared" ref="Q17:R17" si="6" xml:space="preserve"> M17-G17</f>
        <v>0</v>
      </c>
      <c r="R17" s="84">
        <f t="shared" si="6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"/>
  <sheetViews>
    <sheetView zoomScale="70" zoomScaleNormal="70" workbookViewId="0">
      <selection activeCell="C27" sqref="C27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7.7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2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81</v>
      </c>
      <c r="C5" s="13" t="s">
        <v>662</v>
      </c>
      <c r="D5" s="5">
        <v>3325</v>
      </c>
      <c r="E5" s="4">
        <v>7</v>
      </c>
      <c r="F5" s="4">
        <v>18</v>
      </c>
      <c r="G5" s="4">
        <v>7</v>
      </c>
      <c r="H5" s="4">
        <v>7</v>
      </c>
      <c r="I5" s="10">
        <v>7</v>
      </c>
      <c r="J5" s="48">
        <v>3325</v>
      </c>
      <c r="K5" s="77">
        <f t="shared" ref="K5:K9" si="0" xml:space="preserve"> J5/250</f>
        <v>13.3</v>
      </c>
      <c r="L5" s="77">
        <f t="shared" ref="L5:L20" si="1" xml:space="preserve"> K5*2</f>
        <v>26.6</v>
      </c>
      <c r="M5" s="50">
        <v>13.3</v>
      </c>
      <c r="N5" s="80">
        <v>13.3</v>
      </c>
      <c r="O5" s="82">
        <f t="shared" ref="O5:P8" si="2">K5-E5</f>
        <v>6.3000000000000007</v>
      </c>
      <c r="P5" s="83">
        <f t="shared" si="2"/>
        <v>8.6000000000000014</v>
      </c>
      <c r="Q5" s="83">
        <f t="shared" ref="Q5:R6" si="3" xml:space="preserve"> M5-G5</f>
        <v>6.3000000000000007</v>
      </c>
      <c r="R5" s="84">
        <f t="shared" si="3"/>
        <v>6.3000000000000007</v>
      </c>
    </row>
    <row r="6" spans="2:18" ht="18.75" x14ac:dyDescent="0.25">
      <c r="B6" s="3" t="s">
        <v>81</v>
      </c>
      <c r="C6" s="13" t="s">
        <v>660</v>
      </c>
      <c r="D6" s="5">
        <v>1018</v>
      </c>
      <c r="E6" s="4">
        <v>2</v>
      </c>
      <c r="F6" s="4">
        <v>5</v>
      </c>
      <c r="G6" s="4">
        <v>3</v>
      </c>
      <c r="H6" s="4">
        <v>3</v>
      </c>
      <c r="I6" s="10">
        <v>1</v>
      </c>
      <c r="J6" s="48">
        <v>1018</v>
      </c>
      <c r="K6" s="77">
        <f t="shared" si="0"/>
        <v>4.0720000000000001</v>
      </c>
      <c r="L6" s="77">
        <f t="shared" si="1"/>
        <v>8.1440000000000001</v>
      </c>
      <c r="M6" s="50">
        <v>4.0720000000000001</v>
      </c>
      <c r="N6" s="80">
        <v>4.0720000000000001</v>
      </c>
      <c r="O6" s="82">
        <f t="shared" si="2"/>
        <v>2.0720000000000001</v>
      </c>
      <c r="P6" s="83">
        <f t="shared" si="2"/>
        <v>3.1440000000000001</v>
      </c>
      <c r="Q6" s="83">
        <f t="shared" si="3"/>
        <v>1.0720000000000001</v>
      </c>
      <c r="R6" s="84">
        <f t="shared" si="3"/>
        <v>1.0720000000000001</v>
      </c>
    </row>
    <row r="7" spans="2:18" ht="18.75" x14ac:dyDescent="0.25">
      <c r="B7" s="3" t="s">
        <v>81</v>
      </c>
      <c r="C7" s="13" t="s">
        <v>659</v>
      </c>
      <c r="D7" s="5">
        <v>967</v>
      </c>
      <c r="E7" s="4">
        <v>1</v>
      </c>
      <c r="F7" s="4">
        <v>8</v>
      </c>
      <c r="G7" s="4">
        <v>4</v>
      </c>
      <c r="H7" s="4">
        <v>4</v>
      </c>
      <c r="I7" s="10">
        <v>3</v>
      </c>
      <c r="J7" s="48">
        <v>967</v>
      </c>
      <c r="K7" s="77">
        <f t="shared" si="0"/>
        <v>3.8679999999999999</v>
      </c>
      <c r="L7" s="77">
        <f t="shared" si="1"/>
        <v>7.7359999999999998</v>
      </c>
      <c r="M7" s="50">
        <v>3.8679999999999999</v>
      </c>
      <c r="N7" s="80">
        <v>3.8679999999999999</v>
      </c>
      <c r="O7" s="82">
        <f t="shared" si="2"/>
        <v>2.8679999999999999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81</v>
      </c>
      <c r="C8" s="13" t="s">
        <v>667</v>
      </c>
      <c r="D8" s="5">
        <v>386</v>
      </c>
      <c r="E8" s="4">
        <v>1</v>
      </c>
      <c r="F8" s="4">
        <v>5</v>
      </c>
      <c r="G8" s="4">
        <v>1</v>
      </c>
      <c r="H8" s="4">
        <v>1</v>
      </c>
      <c r="I8" s="10">
        <v>1</v>
      </c>
      <c r="J8" s="48">
        <v>386</v>
      </c>
      <c r="K8" s="77">
        <f t="shared" si="0"/>
        <v>1.544</v>
      </c>
      <c r="L8" s="77">
        <f t="shared" si="1"/>
        <v>3.0880000000000001</v>
      </c>
      <c r="M8" s="50">
        <v>1.544</v>
      </c>
      <c r="N8" s="80">
        <v>1.544</v>
      </c>
      <c r="O8" s="82">
        <f t="shared" si="2"/>
        <v>0.54400000000000004</v>
      </c>
      <c r="P8" s="83">
        <v>0</v>
      </c>
      <c r="Q8" s="83">
        <f xml:space="preserve"> M8-G8</f>
        <v>0.54400000000000004</v>
      </c>
      <c r="R8" s="84">
        <f xml:space="preserve"> N8-H8</f>
        <v>0.54400000000000004</v>
      </c>
    </row>
    <row r="9" spans="2:18" ht="18.75" x14ac:dyDescent="0.25">
      <c r="B9" s="3" t="s">
        <v>81</v>
      </c>
      <c r="C9" s="13" t="s">
        <v>666</v>
      </c>
      <c r="D9" s="5">
        <v>325</v>
      </c>
      <c r="E9" s="4">
        <v>2</v>
      </c>
      <c r="F9" s="4">
        <v>4</v>
      </c>
      <c r="G9" s="4">
        <v>1</v>
      </c>
      <c r="H9" s="4">
        <v>1</v>
      </c>
      <c r="I9" s="10">
        <v>1</v>
      </c>
      <c r="J9" s="48">
        <v>325</v>
      </c>
      <c r="K9" s="77">
        <f t="shared" si="0"/>
        <v>1.3</v>
      </c>
      <c r="L9" s="77">
        <f t="shared" si="1"/>
        <v>2.6</v>
      </c>
      <c r="M9" s="50">
        <v>1.3</v>
      </c>
      <c r="N9" s="80">
        <v>1.3</v>
      </c>
      <c r="O9" s="82">
        <v>0</v>
      </c>
      <c r="P9" s="83">
        <v>0</v>
      </c>
      <c r="Q9" s="83">
        <f xml:space="preserve"> M9-G9</f>
        <v>0.30000000000000004</v>
      </c>
      <c r="R9" s="84">
        <f xml:space="preserve"> N9-H9</f>
        <v>0.30000000000000004</v>
      </c>
    </row>
    <row r="10" spans="2:18" ht="18.75" x14ac:dyDescent="0.25">
      <c r="B10" s="3" t="s">
        <v>81</v>
      </c>
      <c r="C10" s="13" t="s">
        <v>661</v>
      </c>
      <c r="D10" s="5">
        <v>178</v>
      </c>
      <c r="E10" s="4">
        <v>1</v>
      </c>
      <c r="F10" s="4">
        <v>3</v>
      </c>
      <c r="G10" s="4">
        <v>2</v>
      </c>
      <c r="H10" s="4">
        <v>2</v>
      </c>
      <c r="I10" s="10">
        <v>1</v>
      </c>
      <c r="J10" s="48">
        <v>178</v>
      </c>
      <c r="K10" s="77">
        <v>1</v>
      </c>
      <c r="L10" s="77">
        <f t="shared" si="1"/>
        <v>2</v>
      </c>
      <c r="M10" s="50">
        <v>0.71199999999999997</v>
      </c>
      <c r="N10" s="80">
        <v>0.71199999999999997</v>
      </c>
      <c r="O10" s="82">
        <f t="shared" ref="O10:P20" si="4">K10-E10</f>
        <v>0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81</v>
      </c>
      <c r="C11" s="13" t="s">
        <v>663</v>
      </c>
      <c r="D11" s="5">
        <v>160</v>
      </c>
      <c r="E11" s="4">
        <v>1</v>
      </c>
      <c r="F11" s="4">
        <v>4</v>
      </c>
      <c r="G11" s="4">
        <v>2</v>
      </c>
      <c r="H11" s="4">
        <v>2</v>
      </c>
      <c r="I11" s="10">
        <v>1</v>
      </c>
      <c r="J11" s="48">
        <v>160</v>
      </c>
      <c r="K11" s="77">
        <v>1</v>
      </c>
      <c r="L11" s="77">
        <f t="shared" si="1"/>
        <v>2</v>
      </c>
      <c r="M11" s="50">
        <v>0.64</v>
      </c>
      <c r="N11" s="80">
        <v>0.64</v>
      </c>
      <c r="O11" s="82">
        <f t="shared" si="4"/>
        <v>0</v>
      </c>
      <c r="P11" s="83">
        <v>0</v>
      </c>
      <c r="Q11" s="83">
        <v>0</v>
      </c>
      <c r="R11" s="84">
        <v>0</v>
      </c>
    </row>
    <row r="12" spans="2:18" ht="18.75" x14ac:dyDescent="0.25">
      <c r="B12" s="3" t="s">
        <v>81</v>
      </c>
      <c r="C12" s="13" t="s">
        <v>665</v>
      </c>
      <c r="D12" s="5">
        <v>135</v>
      </c>
      <c r="E12" s="4">
        <v>1</v>
      </c>
      <c r="F12" s="4">
        <v>2</v>
      </c>
      <c r="G12" s="4">
        <v>1</v>
      </c>
      <c r="H12" s="4">
        <v>1</v>
      </c>
      <c r="I12" s="10">
        <v>1</v>
      </c>
      <c r="J12" s="48">
        <v>135</v>
      </c>
      <c r="K12" s="77">
        <v>1</v>
      </c>
      <c r="L12" s="77">
        <f t="shared" si="1"/>
        <v>2</v>
      </c>
      <c r="M12" s="50">
        <v>0.54</v>
      </c>
      <c r="N12" s="80">
        <v>0.54</v>
      </c>
      <c r="O12" s="82">
        <f t="shared" si="4"/>
        <v>0</v>
      </c>
      <c r="P12" s="83">
        <f>L12-F12</f>
        <v>0</v>
      </c>
      <c r="Q12" s="83">
        <v>0</v>
      </c>
      <c r="R12" s="84">
        <v>0</v>
      </c>
    </row>
    <row r="13" spans="2:18" ht="18.75" x14ac:dyDescent="0.25">
      <c r="B13" s="3" t="s">
        <v>81</v>
      </c>
      <c r="C13" s="13" t="s">
        <v>658</v>
      </c>
      <c r="D13" s="5">
        <v>92</v>
      </c>
      <c r="E13" s="4">
        <v>1</v>
      </c>
      <c r="F13" s="4">
        <v>4</v>
      </c>
      <c r="G13" s="4">
        <v>1</v>
      </c>
      <c r="H13" s="4">
        <v>1</v>
      </c>
      <c r="I13" s="10">
        <v>1</v>
      </c>
      <c r="J13" s="48">
        <v>92</v>
      </c>
      <c r="K13" s="77">
        <v>1</v>
      </c>
      <c r="L13" s="77">
        <f t="shared" si="1"/>
        <v>2</v>
      </c>
      <c r="M13" s="50">
        <v>0.36799999999999999</v>
      </c>
      <c r="N13" s="80">
        <v>0.36799999999999999</v>
      </c>
      <c r="O13" s="82">
        <f t="shared" si="4"/>
        <v>0</v>
      </c>
      <c r="P13" s="83">
        <v>0</v>
      </c>
      <c r="Q13" s="83">
        <v>0</v>
      </c>
      <c r="R13" s="84">
        <v>0</v>
      </c>
    </row>
    <row r="14" spans="2:18" ht="18.75" x14ac:dyDescent="0.25">
      <c r="B14" s="3" t="s">
        <v>81</v>
      </c>
      <c r="C14" s="13" t="s">
        <v>281</v>
      </c>
      <c r="D14" s="5">
        <v>78</v>
      </c>
      <c r="E14" s="4">
        <v>1</v>
      </c>
      <c r="F14" s="4">
        <v>3</v>
      </c>
      <c r="G14" s="4">
        <v>0</v>
      </c>
      <c r="H14" s="4">
        <v>0</v>
      </c>
      <c r="I14" s="10">
        <v>1</v>
      </c>
      <c r="J14" s="48">
        <v>78</v>
      </c>
      <c r="K14" s="77">
        <v>1</v>
      </c>
      <c r="L14" s="77">
        <f t="shared" si="1"/>
        <v>2</v>
      </c>
      <c r="M14" s="50">
        <v>0.312</v>
      </c>
      <c r="N14" s="80">
        <v>0.312</v>
      </c>
      <c r="O14" s="82">
        <f t="shared" si="4"/>
        <v>0</v>
      </c>
      <c r="P14" s="83">
        <v>0</v>
      </c>
      <c r="Q14" s="83">
        <f xml:space="preserve"> M14-G14</f>
        <v>0.312</v>
      </c>
      <c r="R14" s="84">
        <f xml:space="preserve"> N14-H14</f>
        <v>0.312</v>
      </c>
    </row>
    <row r="15" spans="2:18" ht="18.75" x14ac:dyDescent="0.25">
      <c r="B15" s="3" t="s">
        <v>81</v>
      </c>
      <c r="C15" s="13" t="s">
        <v>664</v>
      </c>
      <c r="D15" s="5">
        <v>65</v>
      </c>
      <c r="E15" s="4">
        <v>1</v>
      </c>
      <c r="F15" s="4">
        <v>1</v>
      </c>
      <c r="G15" s="4">
        <v>2</v>
      </c>
      <c r="H15" s="4">
        <v>2</v>
      </c>
      <c r="I15" s="10">
        <v>1</v>
      </c>
      <c r="J15" s="48">
        <v>65</v>
      </c>
      <c r="K15" s="77">
        <v>1</v>
      </c>
      <c r="L15" s="77">
        <f t="shared" si="1"/>
        <v>2</v>
      </c>
      <c r="M15" s="50">
        <v>0.26</v>
      </c>
      <c r="N15" s="80">
        <v>0.26</v>
      </c>
      <c r="O15" s="82">
        <f t="shared" si="4"/>
        <v>0</v>
      </c>
      <c r="P15" s="83">
        <f t="shared" si="4"/>
        <v>1</v>
      </c>
      <c r="Q15" s="83">
        <v>0</v>
      </c>
      <c r="R15" s="84">
        <v>0</v>
      </c>
    </row>
    <row r="16" spans="2:18" ht="18.75" x14ac:dyDescent="0.25">
      <c r="B16" s="3" t="s">
        <v>81</v>
      </c>
      <c r="C16" s="13" t="s">
        <v>969</v>
      </c>
      <c r="D16" s="5">
        <v>0</v>
      </c>
      <c r="E16" s="4">
        <v>0</v>
      </c>
      <c r="F16" s="4">
        <v>0</v>
      </c>
      <c r="G16" s="4">
        <v>0</v>
      </c>
      <c r="H16" s="4">
        <v>0</v>
      </c>
      <c r="I16" s="10">
        <v>0</v>
      </c>
      <c r="J16" s="48">
        <v>0</v>
      </c>
      <c r="K16" s="77">
        <f t="shared" ref="K16:K20" si="5" xml:space="preserve"> J16/250</f>
        <v>0</v>
      </c>
      <c r="L16" s="77">
        <f t="shared" si="1"/>
        <v>0</v>
      </c>
      <c r="M16" s="50">
        <v>0</v>
      </c>
      <c r="N16" s="80">
        <v>0</v>
      </c>
      <c r="O16" s="82">
        <f t="shared" si="4"/>
        <v>0</v>
      </c>
      <c r="P16" s="83">
        <f t="shared" si="4"/>
        <v>0</v>
      </c>
      <c r="Q16" s="83">
        <f t="shared" ref="Q16:R20" si="6" xml:space="preserve"> M16-G16</f>
        <v>0</v>
      </c>
      <c r="R16" s="84">
        <f t="shared" si="6"/>
        <v>0</v>
      </c>
    </row>
    <row r="17" spans="2:18" ht="18.75" x14ac:dyDescent="0.25">
      <c r="B17" s="3" t="s">
        <v>81</v>
      </c>
      <c r="C17" s="13" t="s">
        <v>971</v>
      </c>
      <c r="D17" s="5">
        <v>0</v>
      </c>
      <c r="E17" s="4">
        <v>0</v>
      </c>
      <c r="F17" s="4">
        <v>0</v>
      </c>
      <c r="G17" s="4">
        <v>0</v>
      </c>
      <c r="H17" s="4">
        <v>0</v>
      </c>
      <c r="I17" s="10">
        <v>0</v>
      </c>
      <c r="J17" s="48">
        <v>0</v>
      </c>
      <c r="K17" s="77">
        <f t="shared" si="5"/>
        <v>0</v>
      </c>
      <c r="L17" s="77">
        <f t="shared" si="1"/>
        <v>0</v>
      </c>
      <c r="M17" s="50">
        <v>0</v>
      </c>
      <c r="N17" s="80">
        <v>0</v>
      </c>
      <c r="O17" s="82">
        <f t="shared" si="4"/>
        <v>0</v>
      </c>
      <c r="P17" s="83">
        <f t="shared" si="4"/>
        <v>0</v>
      </c>
      <c r="Q17" s="83">
        <f t="shared" si="6"/>
        <v>0</v>
      </c>
      <c r="R17" s="84">
        <f t="shared" si="6"/>
        <v>0</v>
      </c>
    </row>
    <row r="18" spans="2:18" ht="18.75" x14ac:dyDescent="0.25">
      <c r="B18" s="3" t="s">
        <v>81</v>
      </c>
      <c r="C18" s="13" t="s">
        <v>925</v>
      </c>
      <c r="D18" s="5">
        <v>0</v>
      </c>
      <c r="E18" s="4">
        <v>0</v>
      </c>
      <c r="F18" s="4">
        <v>0</v>
      </c>
      <c r="G18" s="4">
        <v>0</v>
      </c>
      <c r="H18" s="4">
        <v>0</v>
      </c>
      <c r="I18" s="10">
        <v>0</v>
      </c>
      <c r="J18" s="48">
        <v>0</v>
      </c>
      <c r="K18" s="77">
        <f t="shared" si="5"/>
        <v>0</v>
      </c>
      <c r="L18" s="77">
        <f t="shared" si="1"/>
        <v>0</v>
      </c>
      <c r="M18" s="50">
        <v>0</v>
      </c>
      <c r="N18" s="80">
        <v>0</v>
      </c>
      <c r="O18" s="82">
        <f t="shared" si="4"/>
        <v>0</v>
      </c>
      <c r="P18" s="83">
        <f t="shared" si="4"/>
        <v>0</v>
      </c>
      <c r="Q18" s="83">
        <f t="shared" si="6"/>
        <v>0</v>
      </c>
      <c r="R18" s="84">
        <f t="shared" si="6"/>
        <v>0</v>
      </c>
    </row>
    <row r="19" spans="2:18" ht="18.75" x14ac:dyDescent="0.25">
      <c r="B19" s="3" t="s">
        <v>81</v>
      </c>
      <c r="C19" s="13" t="s">
        <v>970</v>
      </c>
      <c r="D19" s="5">
        <v>0</v>
      </c>
      <c r="E19" s="4">
        <v>0</v>
      </c>
      <c r="F19" s="4">
        <v>0</v>
      </c>
      <c r="G19" s="4">
        <v>0</v>
      </c>
      <c r="H19" s="4">
        <v>0</v>
      </c>
      <c r="I19" s="10">
        <v>0</v>
      </c>
      <c r="J19" s="48">
        <v>0</v>
      </c>
      <c r="K19" s="77">
        <f t="shared" si="5"/>
        <v>0</v>
      </c>
      <c r="L19" s="77">
        <f t="shared" si="1"/>
        <v>0</v>
      </c>
      <c r="M19" s="50">
        <v>0</v>
      </c>
      <c r="N19" s="80">
        <v>0</v>
      </c>
      <c r="O19" s="82">
        <f t="shared" si="4"/>
        <v>0</v>
      </c>
      <c r="P19" s="83">
        <f t="shared" si="4"/>
        <v>0</v>
      </c>
      <c r="Q19" s="83">
        <f t="shared" si="6"/>
        <v>0</v>
      </c>
      <c r="R19" s="84">
        <f t="shared" si="6"/>
        <v>0</v>
      </c>
    </row>
    <row r="20" spans="2:18" ht="18.75" x14ac:dyDescent="0.25">
      <c r="B20" s="3" t="s">
        <v>81</v>
      </c>
      <c r="C20" s="13" t="s">
        <v>926</v>
      </c>
      <c r="D20" s="5">
        <v>0</v>
      </c>
      <c r="E20" s="4">
        <v>0</v>
      </c>
      <c r="F20" s="4">
        <v>0</v>
      </c>
      <c r="G20" s="4">
        <v>0</v>
      </c>
      <c r="H20" s="4">
        <v>0</v>
      </c>
      <c r="I20" s="10">
        <v>0</v>
      </c>
      <c r="J20" s="48">
        <v>0</v>
      </c>
      <c r="K20" s="77">
        <f t="shared" si="5"/>
        <v>0</v>
      </c>
      <c r="L20" s="77">
        <f t="shared" si="1"/>
        <v>0</v>
      </c>
      <c r="M20" s="50">
        <v>0</v>
      </c>
      <c r="N20" s="80">
        <v>0</v>
      </c>
      <c r="O20" s="82">
        <f t="shared" si="4"/>
        <v>0</v>
      </c>
      <c r="P20" s="83">
        <f t="shared" si="4"/>
        <v>0</v>
      </c>
      <c r="Q20" s="83">
        <f t="shared" si="6"/>
        <v>0</v>
      </c>
      <c r="R20" s="84">
        <f t="shared" si="6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"/>
  <sheetViews>
    <sheetView zoomScale="60" zoomScaleNormal="60" workbookViewId="0">
      <selection activeCell="X3" sqref="X3"/>
    </sheetView>
  </sheetViews>
  <sheetFormatPr defaultRowHeight="15" x14ac:dyDescent="0.25"/>
  <cols>
    <col min="2" max="2" width="32" customWidth="1"/>
    <col min="3" max="3" width="74.42578125" bestFit="1" customWidth="1"/>
  </cols>
  <sheetData>
    <row r="1" spans="2:18" ht="247.5" customHeight="1" thickBot="1" x14ac:dyDescent="0.3">
      <c r="B1" s="98" t="s">
        <v>989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0"/>
    </row>
    <row r="2" spans="2:18" ht="56.25" customHeight="1" thickBot="1" x14ac:dyDescent="0.3">
      <c r="B2" s="101" t="s">
        <v>0</v>
      </c>
      <c r="C2" s="103" t="s">
        <v>1</v>
      </c>
      <c r="D2" s="105" t="s">
        <v>2</v>
      </c>
      <c r="E2" s="106"/>
      <c r="F2" s="106"/>
      <c r="G2" s="106"/>
      <c r="H2" s="106"/>
      <c r="I2" s="107"/>
      <c r="J2" s="108" t="s">
        <v>3</v>
      </c>
      <c r="K2" s="109"/>
      <c r="L2" s="109"/>
      <c r="M2" s="109"/>
      <c r="N2" s="110"/>
      <c r="O2" s="111" t="s">
        <v>4</v>
      </c>
      <c r="P2" s="112"/>
      <c r="Q2" s="112"/>
      <c r="R2" s="113"/>
    </row>
    <row r="3" spans="2:18" ht="159" thickBot="1" x14ac:dyDescent="0.3">
      <c r="B3" s="102"/>
      <c r="C3" s="104"/>
      <c r="D3" s="38" t="s">
        <v>5</v>
      </c>
      <c r="E3" s="39" t="s">
        <v>6</v>
      </c>
      <c r="F3" s="39" t="s">
        <v>96</v>
      </c>
      <c r="G3" s="39" t="s">
        <v>7</v>
      </c>
      <c r="H3" s="39" t="s">
        <v>8</v>
      </c>
      <c r="I3" s="40" t="s">
        <v>9</v>
      </c>
      <c r="J3" s="41" t="s">
        <v>10</v>
      </c>
      <c r="K3" s="42" t="s">
        <v>11</v>
      </c>
      <c r="L3" s="39" t="s">
        <v>12</v>
      </c>
      <c r="M3" s="42" t="s">
        <v>7</v>
      </c>
      <c r="N3" s="43" t="s">
        <v>8</v>
      </c>
      <c r="O3" s="44" t="s">
        <v>11</v>
      </c>
      <c r="P3" s="45" t="s">
        <v>12</v>
      </c>
      <c r="Q3" s="46" t="s">
        <v>13</v>
      </c>
      <c r="R3" s="47" t="s">
        <v>8</v>
      </c>
    </row>
    <row r="4" spans="2:18" ht="18.75" x14ac:dyDescent="0.25">
      <c r="B4" s="3" t="s">
        <v>18</v>
      </c>
      <c r="C4" s="2" t="s">
        <v>131</v>
      </c>
      <c r="D4" s="5">
        <v>2149</v>
      </c>
      <c r="E4" s="4">
        <v>3</v>
      </c>
      <c r="F4" s="4">
        <v>11</v>
      </c>
      <c r="G4" s="4">
        <v>4</v>
      </c>
      <c r="H4" s="4">
        <v>4</v>
      </c>
      <c r="I4" s="10">
        <v>3</v>
      </c>
      <c r="J4" s="48">
        <v>2149</v>
      </c>
      <c r="K4" s="77">
        <v>8.5960000000000001</v>
      </c>
      <c r="L4" s="77">
        <v>17.192</v>
      </c>
      <c r="M4" s="50">
        <v>8.5960000000000001</v>
      </c>
      <c r="N4" s="80">
        <v>8.5960000000000001</v>
      </c>
      <c r="O4" s="82">
        <v>5.5960000000000001</v>
      </c>
      <c r="P4" s="83">
        <v>6.1920000000000002</v>
      </c>
      <c r="Q4" s="83">
        <v>4.5960000000000001</v>
      </c>
      <c r="R4" s="84">
        <v>4.5960000000000001</v>
      </c>
    </row>
    <row r="5" spans="2:18" ht="18.75" x14ac:dyDescent="0.25">
      <c r="B5" s="3" t="s">
        <v>18</v>
      </c>
      <c r="C5" s="2" t="s">
        <v>132</v>
      </c>
      <c r="D5" s="5">
        <v>331</v>
      </c>
      <c r="E5" s="4">
        <v>1</v>
      </c>
      <c r="F5" s="4">
        <v>2</v>
      </c>
      <c r="G5" s="4">
        <v>1</v>
      </c>
      <c r="H5" s="4">
        <v>1</v>
      </c>
      <c r="I5" s="10">
        <v>1</v>
      </c>
      <c r="J5" s="48">
        <v>331</v>
      </c>
      <c r="K5" s="77">
        <v>1.3240000000000001</v>
      </c>
      <c r="L5" s="77">
        <v>2.6480000000000001</v>
      </c>
      <c r="M5" s="50">
        <v>1.3240000000000001</v>
      </c>
      <c r="N5" s="80">
        <v>1.3240000000000001</v>
      </c>
      <c r="O5" s="82">
        <v>0.32400000000000007</v>
      </c>
      <c r="P5" s="83">
        <v>0.64800000000000013</v>
      </c>
      <c r="Q5" s="83">
        <v>0.32400000000000007</v>
      </c>
      <c r="R5" s="84">
        <v>0.32400000000000007</v>
      </c>
    </row>
    <row r="6" spans="2:18" ht="18.75" x14ac:dyDescent="0.25">
      <c r="B6" s="3" t="s">
        <v>18</v>
      </c>
      <c r="C6" s="2" t="s">
        <v>129</v>
      </c>
      <c r="D6" s="5">
        <v>165</v>
      </c>
      <c r="E6" s="4">
        <v>1</v>
      </c>
      <c r="F6" s="4">
        <v>1</v>
      </c>
      <c r="G6" s="4">
        <v>0</v>
      </c>
      <c r="H6" s="4">
        <v>0</v>
      </c>
      <c r="I6" s="10">
        <v>1</v>
      </c>
      <c r="J6" s="48">
        <v>165</v>
      </c>
      <c r="K6" s="77">
        <v>1</v>
      </c>
      <c r="L6" s="77">
        <v>2</v>
      </c>
      <c r="M6" s="50">
        <v>0.66</v>
      </c>
      <c r="N6" s="80">
        <v>0.66</v>
      </c>
      <c r="O6" s="82">
        <v>0</v>
      </c>
      <c r="P6" s="83">
        <v>1</v>
      </c>
      <c r="Q6" s="83">
        <v>0.66</v>
      </c>
      <c r="R6" s="84">
        <v>0.66</v>
      </c>
    </row>
    <row r="7" spans="2:18" ht="18.75" x14ac:dyDescent="0.25">
      <c r="B7" s="3" t="s">
        <v>18</v>
      </c>
      <c r="C7" s="2" t="s">
        <v>128</v>
      </c>
      <c r="D7" s="5">
        <v>30</v>
      </c>
      <c r="E7" s="4">
        <v>1</v>
      </c>
      <c r="F7" s="4">
        <v>1</v>
      </c>
      <c r="G7" s="4">
        <v>1</v>
      </c>
      <c r="H7" s="4">
        <v>1</v>
      </c>
      <c r="I7" s="10">
        <v>0</v>
      </c>
      <c r="J7" s="48">
        <v>30</v>
      </c>
      <c r="K7" s="77">
        <v>1</v>
      </c>
      <c r="L7" s="77">
        <v>2</v>
      </c>
      <c r="M7" s="50">
        <v>0.12</v>
      </c>
      <c r="N7" s="80">
        <v>0.12</v>
      </c>
      <c r="O7" s="82">
        <v>0</v>
      </c>
      <c r="P7" s="83">
        <v>1</v>
      </c>
      <c r="Q7" s="83">
        <v>0</v>
      </c>
      <c r="R7" s="84">
        <v>0</v>
      </c>
    </row>
    <row r="8" spans="2:18" ht="18.75" x14ac:dyDescent="0.25">
      <c r="B8" s="3" t="s">
        <v>18</v>
      </c>
      <c r="C8" s="2" t="s">
        <v>127</v>
      </c>
      <c r="D8" s="5">
        <v>3</v>
      </c>
      <c r="E8" s="4">
        <v>0</v>
      </c>
      <c r="F8" s="4">
        <v>0</v>
      </c>
      <c r="G8" s="4">
        <v>1</v>
      </c>
      <c r="H8" s="4">
        <v>1</v>
      </c>
      <c r="I8" s="10">
        <v>1</v>
      </c>
      <c r="J8" s="48">
        <v>3</v>
      </c>
      <c r="K8" s="77">
        <v>1</v>
      </c>
      <c r="L8" s="77">
        <v>2</v>
      </c>
      <c r="M8" s="50">
        <v>1.2E-2</v>
      </c>
      <c r="N8" s="80">
        <v>1.2E-2</v>
      </c>
      <c r="O8" s="82">
        <v>1</v>
      </c>
      <c r="P8" s="83">
        <v>2</v>
      </c>
      <c r="Q8" s="83">
        <v>0</v>
      </c>
      <c r="R8" s="84">
        <v>0</v>
      </c>
    </row>
    <row r="9" spans="2:18" ht="18.75" x14ac:dyDescent="0.25">
      <c r="B9" s="3" t="s">
        <v>18</v>
      </c>
      <c r="C9" s="2" t="s">
        <v>130</v>
      </c>
      <c r="D9" s="5">
        <v>1</v>
      </c>
      <c r="E9" s="4">
        <v>0</v>
      </c>
      <c r="F9" s="4">
        <v>1</v>
      </c>
      <c r="G9" s="4">
        <v>0</v>
      </c>
      <c r="H9" s="4">
        <v>0</v>
      </c>
      <c r="I9" s="10">
        <v>0</v>
      </c>
      <c r="J9" s="48">
        <v>1</v>
      </c>
      <c r="K9" s="77">
        <v>1</v>
      </c>
      <c r="L9" s="77">
        <v>2</v>
      </c>
      <c r="M9" s="50">
        <v>4.0000000000000001E-3</v>
      </c>
      <c r="N9" s="80">
        <v>4.0000000000000001E-3</v>
      </c>
      <c r="O9" s="82">
        <v>1</v>
      </c>
      <c r="P9" s="83">
        <v>1</v>
      </c>
      <c r="Q9" s="83">
        <v>4.0000000000000001E-3</v>
      </c>
      <c r="R9" s="84">
        <v>4.0000000000000001E-3</v>
      </c>
    </row>
    <row r="10" spans="2:18" ht="18.75" x14ac:dyDescent="0.25">
      <c r="B10" s="3" t="s">
        <v>18</v>
      </c>
      <c r="C10" s="2" t="s">
        <v>133</v>
      </c>
      <c r="D10" s="5">
        <v>0</v>
      </c>
      <c r="E10" s="4">
        <v>1</v>
      </c>
      <c r="F10" s="4">
        <v>1</v>
      </c>
      <c r="G10" s="4">
        <v>1</v>
      </c>
      <c r="H10" s="4">
        <v>1</v>
      </c>
      <c r="I10" s="10">
        <v>1</v>
      </c>
      <c r="J10" s="48">
        <v>0</v>
      </c>
      <c r="K10" s="77">
        <v>0</v>
      </c>
      <c r="L10" s="77">
        <v>0</v>
      </c>
      <c r="M10" s="50">
        <v>0</v>
      </c>
      <c r="N10" s="80">
        <v>0</v>
      </c>
      <c r="O10" s="82">
        <v>0</v>
      </c>
      <c r="P10" s="83">
        <v>0</v>
      </c>
      <c r="Q10" s="83">
        <v>0</v>
      </c>
      <c r="R10" s="84">
        <v>0</v>
      </c>
    </row>
  </sheetData>
  <mergeCells count="6">
    <mergeCell ref="B1:R1"/>
    <mergeCell ref="B2:B3"/>
    <mergeCell ref="C2:C3"/>
    <mergeCell ref="D2:I2"/>
    <mergeCell ref="J2:N2"/>
    <mergeCell ref="O2:R2"/>
  </mergeCell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"/>
  <sheetViews>
    <sheetView zoomScale="80" zoomScaleNormal="80" workbookViewId="0">
      <selection activeCell="C12" sqref="C12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1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82</v>
      </c>
      <c r="C5" s="13" t="s">
        <v>671</v>
      </c>
      <c r="D5" s="5">
        <v>875</v>
      </c>
      <c r="E5" s="4">
        <v>5</v>
      </c>
      <c r="F5" s="4">
        <v>13</v>
      </c>
      <c r="G5" s="4">
        <v>2</v>
      </c>
      <c r="H5" s="4">
        <v>2</v>
      </c>
      <c r="I5" s="10">
        <v>5</v>
      </c>
      <c r="J5" s="48">
        <v>875</v>
      </c>
      <c r="K5" s="77">
        <f t="shared" ref="K5" si="0" xml:space="preserve"> J5/250</f>
        <v>3.5</v>
      </c>
      <c r="L5" s="77">
        <f t="shared" ref="L5:L10" si="1" xml:space="preserve"> K5*2</f>
        <v>7</v>
      </c>
      <c r="M5" s="50">
        <v>3.5</v>
      </c>
      <c r="N5" s="80">
        <v>3.5</v>
      </c>
      <c r="O5" s="82">
        <v>0</v>
      </c>
      <c r="P5" s="83">
        <v>0</v>
      </c>
      <c r="Q5" s="83">
        <f t="shared" ref="Q5:R5" si="2" xml:space="preserve"> M5-G5</f>
        <v>1.5</v>
      </c>
      <c r="R5" s="84">
        <f t="shared" si="2"/>
        <v>1.5</v>
      </c>
    </row>
    <row r="6" spans="2:18" ht="18.75" x14ac:dyDescent="0.25">
      <c r="B6" s="3" t="s">
        <v>82</v>
      </c>
      <c r="C6" s="13" t="s">
        <v>670</v>
      </c>
      <c r="D6" s="5">
        <v>130</v>
      </c>
      <c r="E6" s="4">
        <v>1</v>
      </c>
      <c r="F6" s="4">
        <v>2</v>
      </c>
      <c r="G6" s="4">
        <v>1</v>
      </c>
      <c r="H6" s="4">
        <v>1</v>
      </c>
      <c r="I6" s="10">
        <v>4</v>
      </c>
      <c r="J6" s="48">
        <v>130</v>
      </c>
      <c r="K6" s="77">
        <v>1</v>
      </c>
      <c r="L6" s="77">
        <f t="shared" si="1"/>
        <v>2</v>
      </c>
      <c r="M6" s="50">
        <v>0.52</v>
      </c>
      <c r="N6" s="80">
        <v>0.52</v>
      </c>
      <c r="O6" s="82">
        <f t="shared" ref="O6:P8" si="3">K6-E6</f>
        <v>0</v>
      </c>
      <c r="P6" s="83">
        <f t="shared" si="3"/>
        <v>0</v>
      </c>
      <c r="Q6" s="83">
        <v>0</v>
      </c>
      <c r="R6" s="84">
        <v>0</v>
      </c>
    </row>
    <row r="7" spans="2:18" ht="18.75" x14ac:dyDescent="0.25">
      <c r="B7" s="3" t="s">
        <v>82</v>
      </c>
      <c r="C7" s="13" t="s">
        <v>672</v>
      </c>
      <c r="D7" s="5">
        <v>33</v>
      </c>
      <c r="E7" s="4">
        <v>1</v>
      </c>
      <c r="F7" s="4">
        <v>2</v>
      </c>
      <c r="G7" s="4">
        <v>1</v>
      </c>
      <c r="H7" s="4">
        <v>1</v>
      </c>
      <c r="I7" s="10">
        <v>6</v>
      </c>
      <c r="J7" s="48">
        <v>33</v>
      </c>
      <c r="K7" s="77">
        <v>1</v>
      </c>
      <c r="L7" s="77">
        <f t="shared" si="1"/>
        <v>2</v>
      </c>
      <c r="M7" s="50">
        <v>0.13200000000000001</v>
      </c>
      <c r="N7" s="80">
        <v>0.13200000000000001</v>
      </c>
      <c r="O7" s="82">
        <f t="shared" si="3"/>
        <v>0</v>
      </c>
      <c r="P7" s="83">
        <f t="shared" si="3"/>
        <v>0</v>
      </c>
      <c r="Q7" s="83">
        <v>0</v>
      </c>
      <c r="R7" s="84">
        <v>0</v>
      </c>
    </row>
    <row r="8" spans="2:18" ht="18.75" x14ac:dyDescent="0.25">
      <c r="B8" s="3" t="s">
        <v>82</v>
      </c>
      <c r="C8" s="13" t="s">
        <v>668</v>
      </c>
      <c r="D8" s="5">
        <v>20</v>
      </c>
      <c r="E8" s="4">
        <v>1</v>
      </c>
      <c r="F8" s="4">
        <v>1</v>
      </c>
      <c r="G8" s="4">
        <v>1</v>
      </c>
      <c r="H8" s="4">
        <v>1</v>
      </c>
      <c r="I8" s="10">
        <v>1</v>
      </c>
      <c r="J8" s="48">
        <v>20</v>
      </c>
      <c r="K8" s="77">
        <v>1</v>
      </c>
      <c r="L8" s="77">
        <f t="shared" si="1"/>
        <v>2</v>
      </c>
      <c r="M8" s="50">
        <v>0.08</v>
      </c>
      <c r="N8" s="80">
        <v>0.08</v>
      </c>
      <c r="O8" s="82">
        <f t="shared" si="3"/>
        <v>0</v>
      </c>
      <c r="P8" s="83">
        <f t="shared" si="3"/>
        <v>1</v>
      </c>
      <c r="Q8" s="83">
        <v>0</v>
      </c>
      <c r="R8" s="84">
        <v>0</v>
      </c>
    </row>
    <row r="9" spans="2:18" ht="18.75" x14ac:dyDescent="0.25">
      <c r="B9" s="3" t="s">
        <v>82</v>
      </c>
      <c r="C9" s="13" t="s">
        <v>669</v>
      </c>
      <c r="D9" s="5">
        <v>7</v>
      </c>
      <c r="E9" s="4">
        <v>2</v>
      </c>
      <c r="F9" s="4">
        <v>2</v>
      </c>
      <c r="G9" s="4">
        <v>1</v>
      </c>
      <c r="H9" s="4">
        <v>1</v>
      </c>
      <c r="I9" s="10">
        <v>1</v>
      </c>
      <c r="J9" s="48">
        <v>7</v>
      </c>
      <c r="K9" s="77">
        <v>1</v>
      </c>
      <c r="L9" s="77">
        <f t="shared" si="1"/>
        <v>2</v>
      </c>
      <c r="M9" s="50">
        <v>2.8000000000000001E-2</v>
      </c>
      <c r="N9" s="80">
        <v>2.8000000000000001E-2</v>
      </c>
      <c r="O9" s="82">
        <v>0</v>
      </c>
      <c r="P9" s="83">
        <f>L9-F9</f>
        <v>0</v>
      </c>
      <c r="Q9" s="83">
        <v>0</v>
      </c>
      <c r="R9" s="84">
        <v>0</v>
      </c>
    </row>
    <row r="10" spans="2:18" ht="18.75" x14ac:dyDescent="0.25">
      <c r="B10" s="3" t="s">
        <v>82</v>
      </c>
      <c r="C10" s="13" t="s">
        <v>927</v>
      </c>
      <c r="D10" s="5"/>
      <c r="E10" s="4">
        <v>0</v>
      </c>
      <c r="F10" s="4">
        <v>0</v>
      </c>
      <c r="G10" s="4">
        <v>0</v>
      </c>
      <c r="H10" s="4">
        <v>0</v>
      </c>
      <c r="I10" s="10">
        <v>0</v>
      </c>
      <c r="J10" s="48"/>
      <c r="K10" s="77">
        <f xml:space="preserve"> J10/250</f>
        <v>0</v>
      </c>
      <c r="L10" s="77">
        <f t="shared" si="1"/>
        <v>0</v>
      </c>
      <c r="M10" s="50">
        <v>0</v>
      </c>
      <c r="N10" s="80">
        <v>0</v>
      </c>
      <c r="O10" s="82">
        <f>K10-E10</f>
        <v>0</v>
      </c>
      <c r="P10" s="83">
        <f>L10-F10</f>
        <v>0</v>
      </c>
      <c r="Q10" s="83">
        <f xml:space="preserve"> M10-G10</f>
        <v>0</v>
      </c>
      <c r="R10" s="84">
        <f xml:space="preserve"> N10-H10</f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"/>
  <sheetViews>
    <sheetView zoomScale="70" zoomScaleNormal="70" workbookViewId="0">
      <selection activeCell="X2" sqref="X2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2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83</v>
      </c>
      <c r="C5" s="13" t="s">
        <v>677</v>
      </c>
      <c r="D5" s="5">
        <v>536</v>
      </c>
      <c r="E5" s="4">
        <v>1</v>
      </c>
      <c r="F5" s="4">
        <v>8</v>
      </c>
      <c r="G5" s="4">
        <v>8</v>
      </c>
      <c r="H5" s="4">
        <v>8</v>
      </c>
      <c r="I5" s="10">
        <v>5</v>
      </c>
      <c r="J5" s="48">
        <v>536</v>
      </c>
      <c r="K5" s="77">
        <f xml:space="preserve"> J5/250</f>
        <v>2.1440000000000001</v>
      </c>
      <c r="L5" s="77">
        <f t="shared" ref="L5:L11" si="0" xml:space="preserve"> K5*2</f>
        <v>4.2880000000000003</v>
      </c>
      <c r="M5" s="50">
        <v>2.1440000000000001</v>
      </c>
      <c r="N5" s="80">
        <v>2.1440000000000001</v>
      </c>
      <c r="O5" s="82">
        <f>K5-E5</f>
        <v>1.1440000000000001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83</v>
      </c>
      <c r="C6" s="13" t="s">
        <v>676</v>
      </c>
      <c r="D6" s="5">
        <v>166</v>
      </c>
      <c r="E6" s="4">
        <v>3</v>
      </c>
      <c r="F6" s="4">
        <v>4</v>
      </c>
      <c r="G6" s="4">
        <v>3</v>
      </c>
      <c r="H6" s="4">
        <v>3</v>
      </c>
      <c r="I6" s="10">
        <v>2</v>
      </c>
      <c r="J6" s="48">
        <v>166</v>
      </c>
      <c r="K6" s="77">
        <v>1</v>
      </c>
      <c r="L6" s="77">
        <f t="shared" si="0"/>
        <v>2</v>
      </c>
      <c r="M6" s="50">
        <v>0.66400000000000003</v>
      </c>
      <c r="N6" s="80">
        <v>0.66400000000000003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83</v>
      </c>
      <c r="C7" s="13" t="s">
        <v>675</v>
      </c>
      <c r="D7" s="5">
        <v>85</v>
      </c>
      <c r="E7" s="4">
        <v>1</v>
      </c>
      <c r="F7" s="4">
        <v>3</v>
      </c>
      <c r="G7" s="4">
        <v>1</v>
      </c>
      <c r="H7" s="4">
        <v>1</v>
      </c>
      <c r="I7" s="10">
        <v>1</v>
      </c>
      <c r="J7" s="48">
        <v>85</v>
      </c>
      <c r="K7" s="77">
        <v>1</v>
      </c>
      <c r="L7" s="77">
        <f t="shared" si="0"/>
        <v>2</v>
      </c>
      <c r="M7" s="50">
        <v>0.34</v>
      </c>
      <c r="N7" s="80">
        <v>0.34</v>
      </c>
      <c r="O7" s="82">
        <f>K7-E7</f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83</v>
      </c>
      <c r="C8" s="13" t="s">
        <v>674</v>
      </c>
      <c r="D8" s="5">
        <v>57</v>
      </c>
      <c r="E8" s="4">
        <v>1</v>
      </c>
      <c r="F8" s="4">
        <v>3</v>
      </c>
      <c r="G8" s="4">
        <v>2</v>
      </c>
      <c r="H8" s="4">
        <v>2</v>
      </c>
      <c r="I8" s="10">
        <v>1</v>
      </c>
      <c r="J8" s="48">
        <v>57</v>
      </c>
      <c r="K8" s="77">
        <v>1</v>
      </c>
      <c r="L8" s="77">
        <f t="shared" si="0"/>
        <v>2</v>
      </c>
      <c r="M8" s="50">
        <v>0.22800000000000001</v>
      </c>
      <c r="N8" s="80">
        <v>0.22800000000000001</v>
      </c>
      <c r="O8" s="82">
        <f>K8-E8</f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83</v>
      </c>
      <c r="C9" s="13" t="s">
        <v>673</v>
      </c>
      <c r="D9" s="5">
        <v>44</v>
      </c>
      <c r="E9" s="4">
        <v>1</v>
      </c>
      <c r="F9" s="4">
        <v>2</v>
      </c>
      <c r="G9" s="4">
        <v>1</v>
      </c>
      <c r="H9" s="4">
        <v>1</v>
      </c>
      <c r="I9" s="10">
        <v>1</v>
      </c>
      <c r="J9" s="48">
        <v>44</v>
      </c>
      <c r="K9" s="77">
        <v>1</v>
      </c>
      <c r="L9" s="77">
        <f t="shared" si="0"/>
        <v>2</v>
      </c>
      <c r="M9" s="50">
        <v>0.17599999999999999</v>
      </c>
      <c r="N9" s="80">
        <v>0.17599999999999999</v>
      </c>
      <c r="O9" s="82">
        <f>K9-E9</f>
        <v>0</v>
      </c>
      <c r="P9" s="83">
        <f>L9-F9</f>
        <v>0</v>
      </c>
      <c r="Q9" s="83">
        <v>0</v>
      </c>
      <c r="R9" s="84">
        <v>0</v>
      </c>
    </row>
    <row r="10" spans="2:18" ht="18.75" x14ac:dyDescent="0.25">
      <c r="B10" s="3" t="s">
        <v>83</v>
      </c>
      <c r="C10" s="13" t="s">
        <v>678</v>
      </c>
      <c r="D10" s="5">
        <v>35</v>
      </c>
      <c r="E10" s="4">
        <v>2</v>
      </c>
      <c r="F10" s="4">
        <v>2</v>
      </c>
      <c r="G10" s="4">
        <v>1</v>
      </c>
      <c r="H10" s="4">
        <v>1</v>
      </c>
      <c r="I10" s="10">
        <v>1</v>
      </c>
      <c r="J10" s="48">
        <v>35</v>
      </c>
      <c r="K10" s="77">
        <v>1</v>
      </c>
      <c r="L10" s="77">
        <f t="shared" si="0"/>
        <v>2</v>
      </c>
      <c r="M10" s="50">
        <v>0.14000000000000001</v>
      </c>
      <c r="N10" s="80">
        <v>0.14000000000000001</v>
      </c>
      <c r="O10" s="82">
        <v>0</v>
      </c>
      <c r="P10" s="83">
        <f>L10-F10</f>
        <v>0</v>
      </c>
      <c r="Q10" s="83">
        <v>0</v>
      </c>
      <c r="R10" s="84">
        <v>0</v>
      </c>
    </row>
    <row r="11" spans="2:18" ht="18.75" x14ac:dyDescent="0.25">
      <c r="B11" s="3" t="s">
        <v>83</v>
      </c>
      <c r="C11" s="13" t="s">
        <v>928</v>
      </c>
      <c r="D11" s="5">
        <v>22</v>
      </c>
      <c r="E11" s="4">
        <v>1</v>
      </c>
      <c r="F11" s="4">
        <v>2</v>
      </c>
      <c r="G11" s="4">
        <v>2</v>
      </c>
      <c r="H11" s="4">
        <v>2</v>
      </c>
      <c r="I11" s="10">
        <v>1</v>
      </c>
      <c r="J11" s="48">
        <v>22</v>
      </c>
      <c r="K11" s="77">
        <v>1</v>
      </c>
      <c r="L11" s="77">
        <f t="shared" si="0"/>
        <v>2</v>
      </c>
      <c r="M11" s="50">
        <v>8.7999999999999995E-2</v>
      </c>
      <c r="N11" s="80">
        <v>8.7999999999999995E-2</v>
      </c>
      <c r="O11" s="82">
        <f t="shared" ref="O11" si="1">K11-E11</f>
        <v>0</v>
      </c>
      <c r="P11" s="83">
        <f>L11-F11</f>
        <v>0</v>
      </c>
      <c r="Q11" s="83">
        <v>0</v>
      </c>
      <c r="R11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70" zoomScaleNormal="70" workbookViewId="0">
      <selection activeCell="B2" sqref="B2:R2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4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84</v>
      </c>
      <c r="C5" s="13" t="s">
        <v>682</v>
      </c>
      <c r="D5" s="5">
        <v>1753</v>
      </c>
      <c r="E5" s="4">
        <v>5</v>
      </c>
      <c r="F5" s="4">
        <v>19</v>
      </c>
      <c r="G5" s="4">
        <v>7</v>
      </c>
      <c r="H5" s="4">
        <v>7</v>
      </c>
      <c r="I5" s="10">
        <v>4</v>
      </c>
      <c r="J5" s="48">
        <v>1753</v>
      </c>
      <c r="K5" s="77">
        <f xml:space="preserve"> J5/250</f>
        <v>7.0119999999999996</v>
      </c>
      <c r="L5" s="77">
        <f t="shared" ref="L5:L21" si="0" xml:space="preserve"> K5*2</f>
        <v>14.023999999999999</v>
      </c>
      <c r="M5" s="50">
        <v>7.0119999999999996</v>
      </c>
      <c r="N5" s="80">
        <v>7.0119999999999996</v>
      </c>
      <c r="O5" s="82">
        <f t="shared" ref="O5:P21" si="1">K5-E5</f>
        <v>2.0119999999999996</v>
      </c>
      <c r="P5" s="83">
        <v>0</v>
      </c>
      <c r="Q5" s="83">
        <f xml:space="preserve"> M5-G5</f>
        <v>1.1999999999999567E-2</v>
      </c>
      <c r="R5" s="84">
        <f xml:space="preserve"> N5-H5</f>
        <v>1.1999999999999567E-2</v>
      </c>
    </row>
    <row r="6" spans="2:18" ht="18.75" x14ac:dyDescent="0.25">
      <c r="B6" s="3" t="s">
        <v>84</v>
      </c>
      <c r="C6" s="13" t="s">
        <v>687</v>
      </c>
      <c r="D6" s="5">
        <v>97</v>
      </c>
      <c r="E6" s="4">
        <v>1</v>
      </c>
      <c r="F6" s="4">
        <v>2</v>
      </c>
      <c r="G6" s="4">
        <v>1</v>
      </c>
      <c r="H6" s="4">
        <v>1</v>
      </c>
      <c r="I6" s="10">
        <v>1</v>
      </c>
      <c r="J6" s="48">
        <v>97</v>
      </c>
      <c r="K6" s="77">
        <v>1</v>
      </c>
      <c r="L6" s="77">
        <f t="shared" si="0"/>
        <v>2</v>
      </c>
      <c r="M6" s="50">
        <v>0.38800000000000001</v>
      </c>
      <c r="N6" s="80">
        <v>0.38800000000000001</v>
      </c>
      <c r="O6" s="82">
        <f t="shared" si="1"/>
        <v>0</v>
      </c>
      <c r="P6" s="83">
        <f>L6-F6</f>
        <v>0</v>
      </c>
      <c r="Q6" s="83">
        <v>0</v>
      </c>
      <c r="R6" s="84">
        <v>0</v>
      </c>
    </row>
    <row r="7" spans="2:18" ht="18.75" x14ac:dyDescent="0.25">
      <c r="B7" s="3" t="s">
        <v>84</v>
      </c>
      <c r="C7" s="13" t="s">
        <v>684</v>
      </c>
      <c r="D7" s="5">
        <v>92</v>
      </c>
      <c r="E7" s="4">
        <v>1</v>
      </c>
      <c r="F7" s="4">
        <v>1</v>
      </c>
      <c r="G7" s="4">
        <v>2</v>
      </c>
      <c r="H7" s="4">
        <v>2</v>
      </c>
      <c r="I7" s="10">
        <v>1</v>
      </c>
      <c r="J7" s="48">
        <v>92</v>
      </c>
      <c r="K7" s="77">
        <v>1</v>
      </c>
      <c r="L7" s="77">
        <f t="shared" si="0"/>
        <v>2</v>
      </c>
      <c r="M7" s="50">
        <v>0.36799999999999999</v>
      </c>
      <c r="N7" s="80">
        <v>0.36799999999999999</v>
      </c>
      <c r="O7" s="82">
        <f t="shared" si="1"/>
        <v>0</v>
      </c>
      <c r="P7" s="83">
        <f>L7-F7</f>
        <v>1</v>
      </c>
      <c r="Q7" s="83">
        <v>0</v>
      </c>
      <c r="R7" s="84">
        <v>0</v>
      </c>
    </row>
    <row r="8" spans="2:18" ht="18.75" x14ac:dyDescent="0.25">
      <c r="B8" s="3" t="s">
        <v>84</v>
      </c>
      <c r="C8" s="13" t="s">
        <v>681</v>
      </c>
      <c r="D8" s="5">
        <v>55</v>
      </c>
      <c r="E8" s="4">
        <v>1</v>
      </c>
      <c r="F8" s="4">
        <v>1</v>
      </c>
      <c r="G8" s="4">
        <v>3</v>
      </c>
      <c r="H8" s="4">
        <v>3</v>
      </c>
      <c r="I8" s="10">
        <v>1</v>
      </c>
      <c r="J8" s="48">
        <v>55</v>
      </c>
      <c r="K8" s="77">
        <v>1</v>
      </c>
      <c r="L8" s="77">
        <f t="shared" si="0"/>
        <v>2</v>
      </c>
      <c r="M8" s="50">
        <v>0.22</v>
      </c>
      <c r="N8" s="80">
        <v>0.22</v>
      </c>
      <c r="O8" s="82">
        <f t="shared" si="1"/>
        <v>0</v>
      </c>
      <c r="P8" s="83">
        <f>L8-F8</f>
        <v>1</v>
      </c>
      <c r="Q8" s="83">
        <v>0</v>
      </c>
      <c r="R8" s="84">
        <v>0</v>
      </c>
    </row>
    <row r="9" spans="2:18" ht="18.75" x14ac:dyDescent="0.25">
      <c r="B9" s="3" t="s">
        <v>84</v>
      </c>
      <c r="C9" s="13" t="s">
        <v>683</v>
      </c>
      <c r="D9" s="5">
        <v>53</v>
      </c>
      <c r="E9" s="4">
        <v>1</v>
      </c>
      <c r="F9" s="4">
        <v>3</v>
      </c>
      <c r="G9" s="4">
        <v>5</v>
      </c>
      <c r="H9" s="4">
        <v>5</v>
      </c>
      <c r="I9" s="10">
        <v>1</v>
      </c>
      <c r="J9" s="48">
        <v>53</v>
      </c>
      <c r="K9" s="77">
        <v>1</v>
      </c>
      <c r="L9" s="77">
        <f t="shared" si="0"/>
        <v>2</v>
      </c>
      <c r="M9" s="50">
        <v>0.21199999999999999</v>
      </c>
      <c r="N9" s="80">
        <v>0.21199999999999999</v>
      </c>
      <c r="O9" s="82">
        <f t="shared" si="1"/>
        <v>0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84</v>
      </c>
      <c r="C10" s="13" t="s">
        <v>686</v>
      </c>
      <c r="D10" s="5">
        <v>46</v>
      </c>
      <c r="E10" s="4">
        <v>1</v>
      </c>
      <c r="F10" s="4">
        <v>1</v>
      </c>
      <c r="G10" s="4">
        <v>2</v>
      </c>
      <c r="H10" s="4">
        <v>2</v>
      </c>
      <c r="I10" s="10">
        <v>1</v>
      </c>
      <c r="J10" s="48">
        <v>46</v>
      </c>
      <c r="K10" s="77">
        <v>1</v>
      </c>
      <c r="L10" s="77">
        <f t="shared" si="0"/>
        <v>2</v>
      </c>
      <c r="M10" s="50">
        <v>0.184</v>
      </c>
      <c r="N10" s="80">
        <v>0.184</v>
      </c>
      <c r="O10" s="82">
        <f t="shared" si="1"/>
        <v>0</v>
      </c>
      <c r="P10" s="83">
        <f t="shared" si="1"/>
        <v>1</v>
      </c>
      <c r="Q10" s="83">
        <v>0</v>
      </c>
      <c r="R10" s="84">
        <v>0</v>
      </c>
    </row>
    <row r="11" spans="2:18" ht="18.75" x14ac:dyDescent="0.25">
      <c r="B11" s="3" t="s">
        <v>84</v>
      </c>
      <c r="C11" s="13" t="s">
        <v>692</v>
      </c>
      <c r="D11" s="5">
        <v>37</v>
      </c>
      <c r="E11" s="4">
        <v>1</v>
      </c>
      <c r="F11" s="4">
        <v>2</v>
      </c>
      <c r="G11" s="4">
        <v>2</v>
      </c>
      <c r="H11" s="4">
        <v>2</v>
      </c>
      <c r="I11" s="10">
        <v>2</v>
      </c>
      <c r="J11" s="48">
        <v>37</v>
      </c>
      <c r="K11" s="77">
        <v>1</v>
      </c>
      <c r="L11" s="77">
        <f t="shared" si="0"/>
        <v>2</v>
      </c>
      <c r="M11" s="50">
        <v>0.14799999999999999</v>
      </c>
      <c r="N11" s="80">
        <v>0.14799999999999999</v>
      </c>
      <c r="O11" s="82">
        <f t="shared" si="1"/>
        <v>0</v>
      </c>
      <c r="P11" s="83">
        <f t="shared" si="1"/>
        <v>0</v>
      </c>
      <c r="Q11" s="83">
        <v>0</v>
      </c>
      <c r="R11" s="84">
        <v>0</v>
      </c>
    </row>
    <row r="12" spans="2:18" ht="18.75" x14ac:dyDescent="0.25">
      <c r="B12" s="3" t="s">
        <v>84</v>
      </c>
      <c r="C12" s="13" t="s">
        <v>690</v>
      </c>
      <c r="D12" s="5">
        <v>31</v>
      </c>
      <c r="E12" s="4">
        <v>1</v>
      </c>
      <c r="F12" s="4">
        <v>2</v>
      </c>
      <c r="G12" s="4">
        <v>2</v>
      </c>
      <c r="H12" s="4">
        <v>2</v>
      </c>
      <c r="I12" s="10">
        <v>1</v>
      </c>
      <c r="J12" s="48">
        <v>31</v>
      </c>
      <c r="K12" s="77">
        <v>1</v>
      </c>
      <c r="L12" s="77">
        <f t="shared" si="0"/>
        <v>2</v>
      </c>
      <c r="M12" s="50">
        <v>0.124</v>
      </c>
      <c r="N12" s="80">
        <v>0.124</v>
      </c>
      <c r="O12" s="82">
        <f t="shared" si="1"/>
        <v>0</v>
      </c>
      <c r="P12" s="83">
        <f t="shared" si="1"/>
        <v>0</v>
      </c>
      <c r="Q12" s="83">
        <v>0</v>
      </c>
      <c r="R12" s="84">
        <v>0</v>
      </c>
    </row>
    <row r="13" spans="2:18" ht="18.75" x14ac:dyDescent="0.25">
      <c r="B13" s="3" t="s">
        <v>84</v>
      </c>
      <c r="C13" s="13" t="s">
        <v>679</v>
      </c>
      <c r="D13" s="5">
        <v>30</v>
      </c>
      <c r="E13" s="4">
        <v>1</v>
      </c>
      <c r="F13" s="4">
        <v>1</v>
      </c>
      <c r="G13" s="4">
        <v>2</v>
      </c>
      <c r="H13" s="4">
        <v>2</v>
      </c>
      <c r="I13" s="10">
        <v>2</v>
      </c>
      <c r="J13" s="48">
        <v>30</v>
      </c>
      <c r="K13" s="77">
        <v>1</v>
      </c>
      <c r="L13" s="77">
        <f t="shared" si="0"/>
        <v>2</v>
      </c>
      <c r="M13" s="50">
        <v>0.12</v>
      </c>
      <c r="N13" s="80">
        <v>0.12</v>
      </c>
      <c r="O13" s="82">
        <f t="shared" si="1"/>
        <v>0</v>
      </c>
      <c r="P13" s="83">
        <f t="shared" si="1"/>
        <v>1</v>
      </c>
      <c r="Q13" s="83">
        <v>0</v>
      </c>
      <c r="R13" s="84">
        <v>0</v>
      </c>
    </row>
    <row r="14" spans="2:18" ht="18.75" x14ac:dyDescent="0.25">
      <c r="B14" s="3" t="s">
        <v>84</v>
      </c>
      <c r="C14" s="13" t="s">
        <v>930</v>
      </c>
      <c r="D14" s="5">
        <v>23</v>
      </c>
      <c r="E14" s="4">
        <v>1</v>
      </c>
      <c r="F14" s="4">
        <v>1</v>
      </c>
      <c r="G14" s="4">
        <v>2</v>
      </c>
      <c r="H14" s="4">
        <v>2</v>
      </c>
      <c r="I14" s="10">
        <v>1</v>
      </c>
      <c r="J14" s="48">
        <v>23</v>
      </c>
      <c r="K14" s="77">
        <v>1</v>
      </c>
      <c r="L14" s="77">
        <f t="shared" si="0"/>
        <v>2</v>
      </c>
      <c r="M14" s="50">
        <v>9.1999999999999998E-2</v>
      </c>
      <c r="N14" s="80">
        <v>9.1999999999999998E-2</v>
      </c>
      <c r="O14" s="82">
        <f t="shared" si="1"/>
        <v>0</v>
      </c>
      <c r="P14" s="83">
        <f t="shared" si="1"/>
        <v>1</v>
      </c>
      <c r="Q14" s="83">
        <v>0</v>
      </c>
      <c r="R14" s="84">
        <v>0</v>
      </c>
    </row>
    <row r="15" spans="2:18" ht="18.75" x14ac:dyDescent="0.25">
      <c r="B15" s="3" t="s">
        <v>84</v>
      </c>
      <c r="C15" s="13" t="s">
        <v>680</v>
      </c>
      <c r="D15" s="5">
        <v>17</v>
      </c>
      <c r="E15" s="4">
        <v>1</v>
      </c>
      <c r="F15" s="4">
        <v>2</v>
      </c>
      <c r="G15" s="4">
        <v>1</v>
      </c>
      <c r="H15" s="4">
        <v>1</v>
      </c>
      <c r="I15" s="10">
        <v>0</v>
      </c>
      <c r="J15" s="48">
        <v>17</v>
      </c>
      <c r="K15" s="77">
        <v>1</v>
      </c>
      <c r="L15" s="77">
        <f t="shared" si="0"/>
        <v>2</v>
      </c>
      <c r="M15" s="50">
        <v>6.8000000000000005E-2</v>
      </c>
      <c r="N15" s="80">
        <v>6.8000000000000005E-2</v>
      </c>
      <c r="O15" s="82">
        <f t="shared" si="1"/>
        <v>0</v>
      </c>
      <c r="P15" s="83">
        <f t="shared" si="1"/>
        <v>0</v>
      </c>
      <c r="Q15" s="83">
        <v>0</v>
      </c>
      <c r="R15" s="84">
        <v>0</v>
      </c>
    </row>
    <row r="16" spans="2:18" ht="18.75" x14ac:dyDescent="0.25">
      <c r="B16" s="3" t="s">
        <v>84</v>
      </c>
      <c r="C16" s="13" t="s">
        <v>689</v>
      </c>
      <c r="D16" s="5">
        <v>13</v>
      </c>
      <c r="E16" s="4">
        <v>1</v>
      </c>
      <c r="F16" s="4">
        <v>1</v>
      </c>
      <c r="G16" s="4">
        <v>1</v>
      </c>
      <c r="H16" s="4">
        <v>1</v>
      </c>
      <c r="I16" s="10">
        <v>1</v>
      </c>
      <c r="J16" s="48">
        <v>13</v>
      </c>
      <c r="K16" s="77">
        <v>1</v>
      </c>
      <c r="L16" s="77">
        <f t="shared" si="0"/>
        <v>2</v>
      </c>
      <c r="M16" s="50">
        <v>5.1999999999999998E-2</v>
      </c>
      <c r="N16" s="80">
        <v>5.1999999999999998E-2</v>
      </c>
      <c r="O16" s="82">
        <f t="shared" si="1"/>
        <v>0</v>
      </c>
      <c r="P16" s="83">
        <f t="shared" si="1"/>
        <v>1</v>
      </c>
      <c r="Q16" s="83">
        <v>0</v>
      </c>
      <c r="R16" s="84">
        <v>0</v>
      </c>
    </row>
    <row r="17" spans="2:18" ht="18.75" x14ac:dyDescent="0.25">
      <c r="B17" s="3" t="s">
        <v>84</v>
      </c>
      <c r="C17" s="13" t="s">
        <v>929</v>
      </c>
      <c r="D17" s="5">
        <v>12</v>
      </c>
      <c r="E17" s="4">
        <v>1</v>
      </c>
      <c r="F17" s="4">
        <v>1</v>
      </c>
      <c r="G17" s="4">
        <v>1</v>
      </c>
      <c r="H17" s="4">
        <v>1</v>
      </c>
      <c r="I17" s="10">
        <v>1</v>
      </c>
      <c r="J17" s="48">
        <v>12</v>
      </c>
      <c r="K17" s="77">
        <v>1</v>
      </c>
      <c r="L17" s="77">
        <f t="shared" si="0"/>
        <v>2</v>
      </c>
      <c r="M17" s="50">
        <v>4.8000000000000001E-2</v>
      </c>
      <c r="N17" s="80">
        <v>4.8000000000000001E-2</v>
      </c>
      <c r="O17" s="82">
        <f t="shared" si="1"/>
        <v>0</v>
      </c>
      <c r="P17" s="83">
        <f t="shared" si="1"/>
        <v>1</v>
      </c>
      <c r="Q17" s="83">
        <v>0</v>
      </c>
      <c r="R17" s="84">
        <v>0</v>
      </c>
    </row>
    <row r="18" spans="2:18" ht="18.75" x14ac:dyDescent="0.25">
      <c r="B18" s="3" t="s">
        <v>84</v>
      </c>
      <c r="C18" s="13" t="s">
        <v>685</v>
      </c>
      <c r="D18" s="5">
        <v>9</v>
      </c>
      <c r="E18" s="4">
        <v>1</v>
      </c>
      <c r="F18" s="4">
        <v>2</v>
      </c>
      <c r="G18" s="4">
        <v>1</v>
      </c>
      <c r="H18" s="4">
        <v>1</v>
      </c>
      <c r="I18" s="10">
        <v>1</v>
      </c>
      <c r="J18" s="48">
        <v>9</v>
      </c>
      <c r="K18" s="77">
        <v>1</v>
      </c>
      <c r="L18" s="77">
        <f t="shared" si="0"/>
        <v>2</v>
      </c>
      <c r="M18" s="50">
        <v>3.5999999999999997E-2</v>
      </c>
      <c r="N18" s="80">
        <v>3.5999999999999997E-2</v>
      </c>
      <c r="O18" s="82">
        <f t="shared" si="1"/>
        <v>0</v>
      </c>
      <c r="P18" s="83">
        <f t="shared" si="1"/>
        <v>0</v>
      </c>
      <c r="Q18" s="83">
        <v>0</v>
      </c>
      <c r="R18" s="84">
        <v>0</v>
      </c>
    </row>
    <row r="19" spans="2:18" ht="18.75" x14ac:dyDescent="0.25">
      <c r="B19" s="3" t="s">
        <v>84</v>
      </c>
      <c r="C19" s="13" t="s">
        <v>688</v>
      </c>
      <c r="D19" s="5">
        <v>5</v>
      </c>
      <c r="E19" s="4">
        <v>1</v>
      </c>
      <c r="F19" s="4">
        <v>1</v>
      </c>
      <c r="G19" s="4">
        <v>1</v>
      </c>
      <c r="H19" s="4">
        <v>1</v>
      </c>
      <c r="I19" s="10">
        <v>1</v>
      </c>
      <c r="J19" s="48">
        <v>5</v>
      </c>
      <c r="K19" s="77">
        <v>1</v>
      </c>
      <c r="L19" s="77">
        <f t="shared" si="0"/>
        <v>2</v>
      </c>
      <c r="M19" s="50">
        <v>0.02</v>
      </c>
      <c r="N19" s="80">
        <v>0.02</v>
      </c>
      <c r="O19" s="82">
        <f t="shared" si="1"/>
        <v>0</v>
      </c>
      <c r="P19" s="83">
        <f t="shared" si="1"/>
        <v>1</v>
      </c>
      <c r="Q19" s="83">
        <v>0</v>
      </c>
      <c r="R19" s="84">
        <v>0</v>
      </c>
    </row>
    <row r="20" spans="2:18" ht="18.75" x14ac:dyDescent="0.25">
      <c r="B20" s="3" t="s">
        <v>84</v>
      </c>
      <c r="C20" s="13" t="s">
        <v>691</v>
      </c>
      <c r="D20" s="5">
        <v>5</v>
      </c>
      <c r="E20" s="4">
        <v>1</v>
      </c>
      <c r="F20" s="4">
        <v>2</v>
      </c>
      <c r="G20" s="4">
        <v>1</v>
      </c>
      <c r="H20" s="4">
        <v>1</v>
      </c>
      <c r="I20" s="10">
        <v>1</v>
      </c>
      <c r="J20" s="48">
        <v>5</v>
      </c>
      <c r="K20" s="77">
        <v>1</v>
      </c>
      <c r="L20" s="77">
        <f t="shared" si="0"/>
        <v>2</v>
      </c>
      <c r="M20" s="50">
        <v>0.02</v>
      </c>
      <c r="N20" s="80">
        <v>0.02</v>
      </c>
      <c r="O20" s="82">
        <f t="shared" si="1"/>
        <v>0</v>
      </c>
      <c r="P20" s="83">
        <f t="shared" si="1"/>
        <v>0</v>
      </c>
      <c r="Q20" s="83">
        <v>0</v>
      </c>
      <c r="R20" s="84">
        <v>0</v>
      </c>
    </row>
    <row r="21" spans="2:18" ht="18.75" x14ac:dyDescent="0.25">
      <c r="B21" s="3" t="s">
        <v>84</v>
      </c>
      <c r="C21" s="13" t="s">
        <v>693</v>
      </c>
      <c r="D21" s="5">
        <v>4</v>
      </c>
      <c r="E21" s="4">
        <v>1</v>
      </c>
      <c r="F21" s="4">
        <v>1</v>
      </c>
      <c r="G21" s="4">
        <v>0</v>
      </c>
      <c r="H21" s="4">
        <v>0</v>
      </c>
      <c r="I21" s="10">
        <v>1</v>
      </c>
      <c r="J21" s="48">
        <v>4</v>
      </c>
      <c r="K21" s="77">
        <v>1</v>
      </c>
      <c r="L21" s="77">
        <f t="shared" si="0"/>
        <v>2</v>
      </c>
      <c r="M21" s="50">
        <v>1.6E-2</v>
      </c>
      <c r="N21" s="80">
        <v>1.6E-2</v>
      </c>
      <c r="O21" s="82">
        <f t="shared" si="1"/>
        <v>0</v>
      </c>
      <c r="P21" s="83">
        <f t="shared" si="1"/>
        <v>1</v>
      </c>
      <c r="Q21" s="83">
        <f xml:space="preserve"> M21-G21</f>
        <v>1.6E-2</v>
      </c>
      <c r="R21" s="84">
        <f xml:space="preserve"> N21-H21</f>
        <v>1.6E-2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zoomScale="70" zoomScaleNormal="70" workbookViewId="0">
      <selection activeCell="W14" sqref="W14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7.7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7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85</v>
      </c>
      <c r="C5" s="13" t="s">
        <v>701</v>
      </c>
      <c r="D5" s="5">
        <v>2498</v>
      </c>
      <c r="E5" s="4">
        <v>3</v>
      </c>
      <c r="F5" s="4">
        <v>6</v>
      </c>
      <c r="G5" s="4">
        <v>4</v>
      </c>
      <c r="H5" s="4">
        <v>4</v>
      </c>
      <c r="I5" s="10">
        <v>3</v>
      </c>
      <c r="J5" s="48">
        <v>2498</v>
      </c>
      <c r="K5" s="77">
        <f t="shared" ref="K5:K13" si="0" xml:space="preserve"> J5/250</f>
        <v>9.9920000000000009</v>
      </c>
      <c r="L5" s="77">
        <f t="shared" ref="L5:L17" si="1" xml:space="preserve"> K5*2</f>
        <v>19.984000000000002</v>
      </c>
      <c r="M5" s="50">
        <v>9.9920000000000009</v>
      </c>
      <c r="N5" s="80">
        <v>9.9920000000000009</v>
      </c>
      <c r="O5" s="82">
        <f t="shared" ref="O5:P13" si="2">K5-E5</f>
        <v>6.9920000000000009</v>
      </c>
      <c r="P5" s="83">
        <f t="shared" si="2"/>
        <v>13.984000000000002</v>
      </c>
      <c r="Q5" s="83">
        <f xml:space="preserve"> M5-G5</f>
        <v>5.9920000000000009</v>
      </c>
      <c r="R5" s="84">
        <f xml:space="preserve"> N5-H5</f>
        <v>5.9920000000000009</v>
      </c>
    </row>
    <row r="6" spans="2:18" ht="18.75" x14ac:dyDescent="0.25">
      <c r="B6" s="3" t="s">
        <v>85</v>
      </c>
      <c r="C6" s="13" t="s">
        <v>698</v>
      </c>
      <c r="D6" s="5">
        <v>1445</v>
      </c>
      <c r="E6" s="4">
        <v>4</v>
      </c>
      <c r="F6" s="4">
        <v>5</v>
      </c>
      <c r="G6" s="4">
        <v>6</v>
      </c>
      <c r="H6" s="4">
        <v>6</v>
      </c>
      <c r="I6" s="10">
        <v>3</v>
      </c>
      <c r="J6" s="48">
        <v>1445</v>
      </c>
      <c r="K6" s="77">
        <f t="shared" si="0"/>
        <v>5.78</v>
      </c>
      <c r="L6" s="77">
        <f t="shared" si="1"/>
        <v>11.56</v>
      </c>
      <c r="M6" s="50">
        <v>5.78</v>
      </c>
      <c r="N6" s="80">
        <v>5.78</v>
      </c>
      <c r="O6" s="82">
        <f t="shared" si="2"/>
        <v>1.7800000000000002</v>
      </c>
      <c r="P6" s="83">
        <f t="shared" si="2"/>
        <v>6.5600000000000005</v>
      </c>
      <c r="Q6" s="83">
        <v>0</v>
      </c>
      <c r="R6" s="84">
        <v>0</v>
      </c>
    </row>
    <row r="7" spans="2:18" ht="18.75" x14ac:dyDescent="0.25">
      <c r="B7" s="3" t="s">
        <v>85</v>
      </c>
      <c r="C7" s="13" t="s">
        <v>699</v>
      </c>
      <c r="D7" s="5">
        <v>1404</v>
      </c>
      <c r="E7" s="4">
        <v>5</v>
      </c>
      <c r="F7" s="4">
        <v>5</v>
      </c>
      <c r="G7" s="4">
        <v>6</v>
      </c>
      <c r="H7" s="4">
        <v>6</v>
      </c>
      <c r="I7" s="10">
        <v>4</v>
      </c>
      <c r="J7" s="48">
        <v>1404</v>
      </c>
      <c r="K7" s="77">
        <f t="shared" si="0"/>
        <v>5.6159999999999997</v>
      </c>
      <c r="L7" s="77">
        <f t="shared" si="1"/>
        <v>11.231999999999999</v>
      </c>
      <c r="M7" s="50">
        <v>5.6159999999999997</v>
      </c>
      <c r="N7" s="80">
        <v>5.6159999999999997</v>
      </c>
      <c r="O7" s="82">
        <f t="shared" si="2"/>
        <v>0.61599999999999966</v>
      </c>
      <c r="P7" s="83">
        <f t="shared" si="2"/>
        <v>6.2319999999999993</v>
      </c>
      <c r="Q7" s="83">
        <v>0</v>
      </c>
      <c r="R7" s="84">
        <v>0</v>
      </c>
    </row>
    <row r="8" spans="2:18" ht="18.75" x14ac:dyDescent="0.25">
      <c r="B8" s="3" t="s">
        <v>85</v>
      </c>
      <c r="C8" s="13" t="s">
        <v>703</v>
      </c>
      <c r="D8" s="5">
        <v>801</v>
      </c>
      <c r="E8" s="4">
        <v>3</v>
      </c>
      <c r="F8" s="4">
        <v>5</v>
      </c>
      <c r="G8" s="4">
        <v>6</v>
      </c>
      <c r="H8" s="4">
        <v>6</v>
      </c>
      <c r="I8" s="10">
        <v>2</v>
      </c>
      <c r="J8" s="48">
        <v>801</v>
      </c>
      <c r="K8" s="77">
        <f t="shared" si="0"/>
        <v>3.2040000000000002</v>
      </c>
      <c r="L8" s="77">
        <f t="shared" si="1"/>
        <v>6.4080000000000004</v>
      </c>
      <c r="M8" s="50">
        <v>3.2040000000000002</v>
      </c>
      <c r="N8" s="80">
        <v>3.2040000000000002</v>
      </c>
      <c r="O8" s="82">
        <f t="shared" si="2"/>
        <v>0.20400000000000018</v>
      </c>
      <c r="P8" s="83">
        <f t="shared" si="2"/>
        <v>1.4080000000000004</v>
      </c>
      <c r="Q8" s="83">
        <v>0</v>
      </c>
      <c r="R8" s="84">
        <v>0</v>
      </c>
    </row>
    <row r="9" spans="2:18" ht="18.75" x14ac:dyDescent="0.25">
      <c r="B9" s="3" t="s">
        <v>85</v>
      </c>
      <c r="C9" s="13" t="s">
        <v>705</v>
      </c>
      <c r="D9" s="5">
        <v>790</v>
      </c>
      <c r="E9" s="4">
        <v>3</v>
      </c>
      <c r="F9" s="4">
        <v>5</v>
      </c>
      <c r="G9" s="4">
        <v>3</v>
      </c>
      <c r="H9" s="4">
        <v>3</v>
      </c>
      <c r="I9" s="10">
        <v>3</v>
      </c>
      <c r="J9" s="48">
        <v>790</v>
      </c>
      <c r="K9" s="77">
        <f t="shared" si="0"/>
        <v>3.16</v>
      </c>
      <c r="L9" s="77">
        <f t="shared" si="1"/>
        <v>6.32</v>
      </c>
      <c r="M9" s="50">
        <v>3.16</v>
      </c>
      <c r="N9" s="80">
        <v>3.16</v>
      </c>
      <c r="O9" s="82">
        <f t="shared" si="2"/>
        <v>0.16000000000000014</v>
      </c>
      <c r="P9" s="83">
        <f t="shared" si="2"/>
        <v>1.3200000000000003</v>
      </c>
      <c r="Q9" s="83">
        <f xml:space="preserve"> M9-G9</f>
        <v>0.16000000000000014</v>
      </c>
      <c r="R9" s="84">
        <f xml:space="preserve"> N9-H9</f>
        <v>0.16000000000000014</v>
      </c>
    </row>
    <row r="10" spans="2:18" ht="18.75" x14ac:dyDescent="0.25">
      <c r="B10" s="3" t="s">
        <v>85</v>
      </c>
      <c r="C10" s="13" t="s">
        <v>704</v>
      </c>
      <c r="D10" s="5">
        <v>468</v>
      </c>
      <c r="E10" s="4">
        <v>2</v>
      </c>
      <c r="F10" s="4">
        <v>1</v>
      </c>
      <c r="G10" s="4">
        <v>2</v>
      </c>
      <c r="H10" s="4">
        <v>2</v>
      </c>
      <c r="I10" s="10">
        <v>1</v>
      </c>
      <c r="J10" s="48">
        <v>468</v>
      </c>
      <c r="K10" s="77">
        <f t="shared" si="0"/>
        <v>1.8720000000000001</v>
      </c>
      <c r="L10" s="77">
        <f t="shared" si="1"/>
        <v>3.7440000000000002</v>
      </c>
      <c r="M10" s="50">
        <v>1.8720000000000001</v>
      </c>
      <c r="N10" s="80">
        <v>1.8720000000000001</v>
      </c>
      <c r="O10" s="82">
        <v>0</v>
      </c>
      <c r="P10" s="83">
        <f t="shared" si="2"/>
        <v>2.7440000000000002</v>
      </c>
      <c r="Q10" s="83">
        <v>0</v>
      </c>
      <c r="R10" s="84">
        <v>0</v>
      </c>
    </row>
    <row r="11" spans="2:18" ht="18.75" x14ac:dyDescent="0.25">
      <c r="B11" s="3" t="s">
        <v>85</v>
      </c>
      <c r="C11" s="13" t="s">
        <v>695</v>
      </c>
      <c r="D11" s="5">
        <v>462</v>
      </c>
      <c r="E11" s="4">
        <v>1</v>
      </c>
      <c r="F11" s="4">
        <v>3</v>
      </c>
      <c r="G11" s="4">
        <v>2</v>
      </c>
      <c r="H11" s="4">
        <v>2</v>
      </c>
      <c r="I11" s="10">
        <v>2</v>
      </c>
      <c r="J11" s="48">
        <v>462</v>
      </c>
      <c r="K11" s="77">
        <f t="shared" si="0"/>
        <v>1.8480000000000001</v>
      </c>
      <c r="L11" s="77">
        <f t="shared" si="1"/>
        <v>3.6960000000000002</v>
      </c>
      <c r="M11" s="50">
        <v>1.8480000000000001</v>
      </c>
      <c r="N11" s="80">
        <v>1.8480000000000001</v>
      </c>
      <c r="O11" s="82">
        <f>K11-E11</f>
        <v>0.84800000000000009</v>
      </c>
      <c r="P11" s="83">
        <f t="shared" si="2"/>
        <v>0.69600000000000017</v>
      </c>
      <c r="Q11" s="83">
        <v>0</v>
      </c>
      <c r="R11" s="84">
        <v>0</v>
      </c>
    </row>
    <row r="12" spans="2:18" ht="18.75" x14ac:dyDescent="0.25">
      <c r="B12" s="3" t="s">
        <v>85</v>
      </c>
      <c r="C12" s="13" t="s">
        <v>697</v>
      </c>
      <c r="D12" s="5">
        <v>331</v>
      </c>
      <c r="E12" s="4">
        <v>2</v>
      </c>
      <c r="F12" s="4">
        <v>1</v>
      </c>
      <c r="G12" s="4">
        <v>1</v>
      </c>
      <c r="H12" s="4">
        <v>1</v>
      </c>
      <c r="I12" s="10">
        <v>1</v>
      </c>
      <c r="J12" s="48">
        <v>331</v>
      </c>
      <c r="K12" s="77">
        <f t="shared" si="0"/>
        <v>1.3240000000000001</v>
      </c>
      <c r="L12" s="77">
        <f t="shared" si="1"/>
        <v>2.6480000000000001</v>
      </c>
      <c r="M12" s="50">
        <v>1.3240000000000001</v>
      </c>
      <c r="N12" s="80">
        <v>1.3240000000000001</v>
      </c>
      <c r="O12" s="82">
        <v>0</v>
      </c>
      <c r="P12" s="83">
        <f t="shared" si="2"/>
        <v>1.6480000000000001</v>
      </c>
      <c r="Q12" s="83">
        <f xml:space="preserve"> M12-G12</f>
        <v>0.32400000000000007</v>
      </c>
      <c r="R12" s="84">
        <f xml:space="preserve"> N12-H12</f>
        <v>0.32400000000000007</v>
      </c>
    </row>
    <row r="13" spans="2:18" ht="18.75" x14ac:dyDescent="0.25">
      <c r="B13" s="3" t="s">
        <v>85</v>
      </c>
      <c r="C13" s="13" t="s">
        <v>702</v>
      </c>
      <c r="D13" s="5">
        <v>290</v>
      </c>
      <c r="E13" s="4">
        <v>1</v>
      </c>
      <c r="F13" s="4">
        <v>1</v>
      </c>
      <c r="G13" s="4">
        <v>1</v>
      </c>
      <c r="H13" s="4">
        <v>1</v>
      </c>
      <c r="I13" s="10">
        <v>1</v>
      </c>
      <c r="J13" s="48">
        <v>290</v>
      </c>
      <c r="K13" s="77">
        <f t="shared" si="0"/>
        <v>1.1599999999999999</v>
      </c>
      <c r="L13" s="77">
        <f t="shared" si="1"/>
        <v>2.3199999999999998</v>
      </c>
      <c r="M13" s="50">
        <v>1.1599999999999999</v>
      </c>
      <c r="N13" s="80">
        <v>1.1599999999999999</v>
      </c>
      <c r="O13" s="82">
        <f>K13-E13</f>
        <v>0.15999999999999992</v>
      </c>
      <c r="P13" s="83">
        <f t="shared" si="2"/>
        <v>1.3199999999999998</v>
      </c>
      <c r="Q13" s="83">
        <f xml:space="preserve"> M13-G13</f>
        <v>0.15999999999999992</v>
      </c>
      <c r="R13" s="84">
        <f xml:space="preserve"> N13-H13</f>
        <v>0.15999999999999992</v>
      </c>
    </row>
    <row r="14" spans="2:18" ht="18.75" x14ac:dyDescent="0.25">
      <c r="B14" s="3" t="s">
        <v>85</v>
      </c>
      <c r="C14" s="13" t="s">
        <v>694</v>
      </c>
      <c r="D14" s="5">
        <v>190</v>
      </c>
      <c r="E14" s="4">
        <v>2</v>
      </c>
      <c r="F14" s="4">
        <v>3</v>
      </c>
      <c r="G14" s="4">
        <v>1</v>
      </c>
      <c r="H14" s="4">
        <v>1</v>
      </c>
      <c r="I14" s="10">
        <v>0</v>
      </c>
      <c r="J14" s="48">
        <v>190</v>
      </c>
      <c r="K14" s="77">
        <v>1</v>
      </c>
      <c r="L14" s="77">
        <f t="shared" si="1"/>
        <v>2</v>
      </c>
      <c r="M14" s="50">
        <v>0.76</v>
      </c>
      <c r="N14" s="80">
        <v>0.76</v>
      </c>
      <c r="O14" s="82">
        <v>0</v>
      </c>
      <c r="P14" s="83">
        <v>0</v>
      </c>
      <c r="Q14" s="83">
        <v>0</v>
      </c>
      <c r="R14" s="84">
        <v>0</v>
      </c>
    </row>
    <row r="15" spans="2:18" ht="18.75" x14ac:dyDescent="0.25">
      <c r="B15" s="3" t="s">
        <v>85</v>
      </c>
      <c r="C15" s="13" t="s">
        <v>700</v>
      </c>
      <c r="D15" s="5">
        <v>154</v>
      </c>
      <c r="E15" s="4">
        <v>2</v>
      </c>
      <c r="F15" s="4">
        <v>1</v>
      </c>
      <c r="G15" s="4">
        <v>1</v>
      </c>
      <c r="H15" s="4">
        <v>1</v>
      </c>
      <c r="I15" s="10">
        <v>1</v>
      </c>
      <c r="J15" s="48">
        <v>154</v>
      </c>
      <c r="K15" s="77">
        <v>1</v>
      </c>
      <c r="L15" s="77">
        <f t="shared" si="1"/>
        <v>2</v>
      </c>
      <c r="M15" s="50">
        <v>0.61599999999999999</v>
      </c>
      <c r="N15" s="80">
        <v>0.61599999999999999</v>
      </c>
      <c r="O15" s="82">
        <v>0</v>
      </c>
      <c r="P15" s="83">
        <f>L15-F15</f>
        <v>1</v>
      </c>
      <c r="Q15" s="83">
        <v>0</v>
      </c>
      <c r="R15" s="84">
        <v>0</v>
      </c>
    </row>
    <row r="16" spans="2:18" ht="18.75" x14ac:dyDescent="0.25">
      <c r="B16" s="3" t="s">
        <v>85</v>
      </c>
      <c r="C16" s="13" t="s">
        <v>696</v>
      </c>
      <c r="D16" s="5">
        <v>130</v>
      </c>
      <c r="E16" s="4">
        <v>1</v>
      </c>
      <c r="F16" s="4">
        <v>1</v>
      </c>
      <c r="G16" s="4">
        <v>1</v>
      </c>
      <c r="H16" s="4">
        <v>1</v>
      </c>
      <c r="I16" s="10">
        <v>1</v>
      </c>
      <c r="J16" s="48">
        <v>130</v>
      </c>
      <c r="K16" s="77">
        <v>1</v>
      </c>
      <c r="L16" s="77">
        <f t="shared" si="1"/>
        <v>2</v>
      </c>
      <c r="M16" s="50">
        <v>0.52</v>
      </c>
      <c r="N16" s="80">
        <v>0.52</v>
      </c>
      <c r="O16" s="82">
        <f>K16-E16</f>
        <v>0</v>
      </c>
      <c r="P16" s="83">
        <f>L16-F16</f>
        <v>1</v>
      </c>
      <c r="Q16" s="83">
        <v>0</v>
      </c>
      <c r="R16" s="84">
        <v>0</v>
      </c>
    </row>
    <row r="17" spans="2:18" ht="18.75" x14ac:dyDescent="0.25">
      <c r="B17" s="3" t="s">
        <v>85</v>
      </c>
      <c r="C17" s="13" t="s">
        <v>931</v>
      </c>
      <c r="D17" s="5">
        <v>87</v>
      </c>
      <c r="E17" s="4">
        <v>1</v>
      </c>
      <c r="F17" s="4">
        <v>1</v>
      </c>
      <c r="G17" s="4">
        <v>0</v>
      </c>
      <c r="H17" s="4">
        <v>0</v>
      </c>
      <c r="I17" s="10">
        <v>1</v>
      </c>
      <c r="J17" s="48">
        <v>87</v>
      </c>
      <c r="K17" s="77">
        <v>1</v>
      </c>
      <c r="L17" s="77">
        <f t="shared" si="1"/>
        <v>2</v>
      </c>
      <c r="M17" s="50">
        <v>0.34799999999999998</v>
      </c>
      <c r="N17" s="80">
        <v>0.34799999999999998</v>
      </c>
      <c r="O17" s="82">
        <f>K17-E17</f>
        <v>0</v>
      </c>
      <c r="P17" s="83">
        <f>L17-F17</f>
        <v>1</v>
      </c>
      <c r="Q17" s="83">
        <f xml:space="preserve"> M17-G17</f>
        <v>0.34799999999999998</v>
      </c>
      <c r="R17" s="84">
        <f xml:space="preserve"> N17-H17</f>
        <v>0.34799999999999998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"/>
  <sheetViews>
    <sheetView zoomScale="70" zoomScaleNormal="70" workbookViewId="0">
      <selection activeCell="D25" sqref="D25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7.7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39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86</v>
      </c>
      <c r="C5" s="13" t="s">
        <v>707</v>
      </c>
      <c r="D5" s="5">
        <v>240</v>
      </c>
      <c r="E5" s="4">
        <v>3</v>
      </c>
      <c r="F5" s="4">
        <v>7</v>
      </c>
      <c r="G5" s="4">
        <v>4</v>
      </c>
      <c r="H5" s="4">
        <v>4</v>
      </c>
      <c r="I5" s="10">
        <v>2</v>
      </c>
      <c r="J5" s="48">
        <v>240</v>
      </c>
      <c r="K5" s="77">
        <v>1</v>
      </c>
      <c r="L5" s="77">
        <f t="shared" ref="L5:L11" si="0" xml:space="preserve"> K5*2</f>
        <v>2</v>
      </c>
      <c r="M5" s="50">
        <v>0.96</v>
      </c>
      <c r="N5" s="80">
        <v>0.96</v>
      </c>
      <c r="O5" s="82">
        <v>0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86</v>
      </c>
      <c r="C6" s="13" t="s">
        <v>708</v>
      </c>
      <c r="D6" s="5">
        <v>175</v>
      </c>
      <c r="E6" s="4">
        <v>0</v>
      </c>
      <c r="F6" s="4">
        <v>0</v>
      </c>
      <c r="G6" s="4">
        <v>3</v>
      </c>
      <c r="H6" s="4">
        <v>3</v>
      </c>
      <c r="I6" s="10">
        <v>0</v>
      </c>
      <c r="J6" s="48">
        <v>175</v>
      </c>
      <c r="K6" s="77">
        <v>1</v>
      </c>
      <c r="L6" s="77">
        <f t="shared" si="0"/>
        <v>2</v>
      </c>
      <c r="M6" s="50">
        <v>0.7</v>
      </c>
      <c r="N6" s="80">
        <v>0.7</v>
      </c>
      <c r="O6" s="82">
        <f>K6-E6</f>
        <v>1</v>
      </c>
      <c r="P6" s="83">
        <f>L6-F6</f>
        <v>2</v>
      </c>
      <c r="Q6" s="83">
        <v>0</v>
      </c>
      <c r="R6" s="84">
        <v>0</v>
      </c>
    </row>
    <row r="7" spans="2:18" ht="18.75" x14ac:dyDescent="0.25">
      <c r="B7" s="3" t="s">
        <v>86</v>
      </c>
      <c r="C7" s="13" t="s">
        <v>710</v>
      </c>
      <c r="D7" s="5">
        <v>160</v>
      </c>
      <c r="E7" s="4">
        <v>1</v>
      </c>
      <c r="F7" s="4">
        <v>7</v>
      </c>
      <c r="G7" s="4">
        <v>4</v>
      </c>
      <c r="H7" s="4">
        <v>4</v>
      </c>
      <c r="I7" s="10">
        <v>5</v>
      </c>
      <c r="J7" s="48">
        <v>160</v>
      </c>
      <c r="K7" s="77">
        <v>1</v>
      </c>
      <c r="L7" s="77">
        <f t="shared" si="0"/>
        <v>2</v>
      </c>
      <c r="M7" s="50">
        <v>0.64</v>
      </c>
      <c r="N7" s="80">
        <v>0.64</v>
      </c>
      <c r="O7" s="82">
        <f t="shared" ref="O7:O11" si="1">K7-E7</f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86</v>
      </c>
      <c r="C8" s="13" t="s">
        <v>709</v>
      </c>
      <c r="D8" s="5">
        <v>149</v>
      </c>
      <c r="E8" s="4">
        <v>1</v>
      </c>
      <c r="F8" s="4">
        <v>3</v>
      </c>
      <c r="G8" s="4">
        <v>5</v>
      </c>
      <c r="H8" s="4">
        <v>5</v>
      </c>
      <c r="I8" s="10">
        <v>3</v>
      </c>
      <c r="J8" s="48">
        <v>149</v>
      </c>
      <c r="K8" s="77">
        <v>1</v>
      </c>
      <c r="L8" s="77">
        <f t="shared" si="0"/>
        <v>2</v>
      </c>
      <c r="M8" s="50">
        <v>0.59599999999999997</v>
      </c>
      <c r="N8" s="80">
        <v>0.59599999999999997</v>
      </c>
      <c r="O8" s="82">
        <f t="shared" si="1"/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86</v>
      </c>
      <c r="C9" s="13" t="s">
        <v>706</v>
      </c>
      <c r="D9" s="5">
        <v>72</v>
      </c>
      <c r="E9" s="4">
        <v>1</v>
      </c>
      <c r="F9" s="4">
        <v>3</v>
      </c>
      <c r="G9" s="4">
        <v>1</v>
      </c>
      <c r="H9" s="4">
        <v>1</v>
      </c>
      <c r="I9" s="10">
        <v>2</v>
      </c>
      <c r="J9" s="48">
        <v>72</v>
      </c>
      <c r="K9" s="77">
        <v>1</v>
      </c>
      <c r="L9" s="77">
        <f t="shared" si="0"/>
        <v>2</v>
      </c>
      <c r="M9" s="50">
        <v>0.28799999999999998</v>
      </c>
      <c r="N9" s="80">
        <v>0.28799999999999998</v>
      </c>
      <c r="O9" s="82">
        <f t="shared" si="1"/>
        <v>0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86</v>
      </c>
      <c r="C10" s="13" t="s">
        <v>711</v>
      </c>
      <c r="D10" s="5">
        <v>58</v>
      </c>
      <c r="E10" s="4">
        <v>1</v>
      </c>
      <c r="F10" s="4">
        <v>3</v>
      </c>
      <c r="G10" s="4">
        <v>1</v>
      </c>
      <c r="H10" s="4">
        <v>1</v>
      </c>
      <c r="I10" s="10">
        <v>2</v>
      </c>
      <c r="J10" s="48">
        <v>58</v>
      </c>
      <c r="K10" s="77">
        <v>1</v>
      </c>
      <c r="L10" s="77">
        <f t="shared" si="0"/>
        <v>2</v>
      </c>
      <c r="M10" s="50">
        <v>0.23200000000000001</v>
      </c>
      <c r="N10" s="80">
        <v>0.23200000000000001</v>
      </c>
      <c r="O10" s="82">
        <f t="shared" si="1"/>
        <v>0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86</v>
      </c>
      <c r="C11" s="13" t="s">
        <v>932</v>
      </c>
      <c r="D11" s="5">
        <v>0</v>
      </c>
      <c r="E11" s="4">
        <v>0</v>
      </c>
      <c r="F11" s="4">
        <v>0</v>
      </c>
      <c r="G11" s="4">
        <v>0</v>
      </c>
      <c r="H11" s="4">
        <v>0</v>
      </c>
      <c r="I11" s="10">
        <v>0</v>
      </c>
      <c r="J11" s="48">
        <v>0</v>
      </c>
      <c r="K11" s="77">
        <f xml:space="preserve"> J11/250</f>
        <v>0</v>
      </c>
      <c r="L11" s="77">
        <f t="shared" si="0"/>
        <v>0</v>
      </c>
      <c r="M11" s="50">
        <v>0</v>
      </c>
      <c r="N11" s="80">
        <v>0</v>
      </c>
      <c r="O11" s="82">
        <f t="shared" si="1"/>
        <v>0</v>
      </c>
      <c r="P11" s="83">
        <f>L11-F11</f>
        <v>0</v>
      </c>
      <c r="Q11" s="83">
        <f xml:space="preserve"> M11-G11</f>
        <v>0</v>
      </c>
      <c r="R11" s="84">
        <f xml:space="preserve"> N11-H11</f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"/>
  <sheetViews>
    <sheetView zoomScale="70" zoomScaleNormal="70" workbookViewId="0">
      <selection activeCell="B2" sqref="B2:R2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2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87</v>
      </c>
      <c r="C5" s="13" t="s">
        <v>713</v>
      </c>
      <c r="D5" s="5">
        <v>835</v>
      </c>
      <c r="E5" s="4">
        <v>3</v>
      </c>
      <c r="F5" s="4">
        <v>9</v>
      </c>
      <c r="G5" s="4">
        <v>4</v>
      </c>
      <c r="H5" s="4">
        <v>4</v>
      </c>
      <c r="I5" s="10">
        <v>1</v>
      </c>
      <c r="J5" s="48">
        <v>835</v>
      </c>
      <c r="K5" s="77">
        <f xml:space="preserve"> J5/250</f>
        <v>3.34</v>
      </c>
      <c r="L5" s="77">
        <f t="shared" ref="L5:L14" si="0" xml:space="preserve"> K5*2</f>
        <v>6.68</v>
      </c>
      <c r="M5" s="50">
        <v>3.34</v>
      </c>
      <c r="N5" s="80">
        <v>3.34</v>
      </c>
      <c r="O5" s="82">
        <f t="shared" ref="O5:O14" si="1">K5-E5</f>
        <v>0.33999999999999986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87</v>
      </c>
      <c r="C6" s="13" t="s">
        <v>712</v>
      </c>
      <c r="D6" s="5">
        <v>422</v>
      </c>
      <c r="E6" s="4">
        <v>1</v>
      </c>
      <c r="F6" s="4">
        <v>3</v>
      </c>
      <c r="G6" s="4">
        <v>1</v>
      </c>
      <c r="H6" s="4">
        <v>1</v>
      </c>
      <c r="I6" s="10">
        <v>1</v>
      </c>
      <c r="J6" s="48">
        <v>422</v>
      </c>
      <c r="K6" s="77">
        <f xml:space="preserve"> J6/250</f>
        <v>1.6879999999999999</v>
      </c>
      <c r="L6" s="77">
        <f t="shared" si="0"/>
        <v>3.3759999999999999</v>
      </c>
      <c r="M6" s="50">
        <v>1.6879999999999999</v>
      </c>
      <c r="N6" s="80">
        <v>1.6879999999999999</v>
      </c>
      <c r="O6" s="82">
        <f t="shared" si="1"/>
        <v>0.68799999999999994</v>
      </c>
      <c r="P6" s="83">
        <f>L6-F6</f>
        <v>0.37599999999999989</v>
      </c>
      <c r="Q6" s="83">
        <f xml:space="preserve"> M6-G6</f>
        <v>0.68799999999999994</v>
      </c>
      <c r="R6" s="84">
        <f xml:space="preserve"> N6-H6</f>
        <v>0.68799999999999994</v>
      </c>
    </row>
    <row r="7" spans="2:18" ht="18.75" x14ac:dyDescent="0.25">
      <c r="B7" s="3" t="s">
        <v>87</v>
      </c>
      <c r="C7" s="13" t="s">
        <v>720</v>
      </c>
      <c r="D7" s="5">
        <v>361</v>
      </c>
      <c r="E7" s="4">
        <v>1</v>
      </c>
      <c r="F7" s="4">
        <v>5</v>
      </c>
      <c r="G7" s="4">
        <v>2</v>
      </c>
      <c r="H7" s="4">
        <v>2</v>
      </c>
      <c r="I7" s="10">
        <v>2</v>
      </c>
      <c r="J7" s="48">
        <v>361</v>
      </c>
      <c r="K7" s="77">
        <f xml:space="preserve"> J7/250</f>
        <v>1.444</v>
      </c>
      <c r="L7" s="77">
        <f t="shared" si="0"/>
        <v>2.8879999999999999</v>
      </c>
      <c r="M7" s="50">
        <v>1.444</v>
      </c>
      <c r="N7" s="80">
        <v>1.444</v>
      </c>
      <c r="O7" s="82">
        <f t="shared" si="1"/>
        <v>0.44399999999999995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87</v>
      </c>
      <c r="C8" s="13" t="s">
        <v>715</v>
      </c>
      <c r="D8" s="5">
        <v>253</v>
      </c>
      <c r="E8" s="4">
        <v>1</v>
      </c>
      <c r="F8" s="4">
        <v>3</v>
      </c>
      <c r="G8" s="4">
        <v>1</v>
      </c>
      <c r="H8" s="4">
        <v>1</v>
      </c>
      <c r="I8" s="10">
        <v>1</v>
      </c>
      <c r="J8" s="48">
        <v>253</v>
      </c>
      <c r="K8" s="77">
        <f xml:space="preserve"> J8/250</f>
        <v>1.012</v>
      </c>
      <c r="L8" s="77">
        <f t="shared" si="0"/>
        <v>2.024</v>
      </c>
      <c r="M8" s="50">
        <v>1.012</v>
      </c>
      <c r="N8" s="80">
        <v>1.012</v>
      </c>
      <c r="O8" s="82">
        <f t="shared" si="1"/>
        <v>1.2000000000000011E-2</v>
      </c>
      <c r="P8" s="83">
        <v>0</v>
      </c>
      <c r="Q8" s="83">
        <f xml:space="preserve"> M8-G8</f>
        <v>1.2000000000000011E-2</v>
      </c>
      <c r="R8" s="84">
        <f xml:space="preserve"> N8-H8</f>
        <v>1.2000000000000011E-2</v>
      </c>
    </row>
    <row r="9" spans="2:18" ht="18.75" x14ac:dyDescent="0.25">
      <c r="B9" s="3" t="s">
        <v>87</v>
      </c>
      <c r="C9" s="13" t="s">
        <v>716</v>
      </c>
      <c r="D9" s="5">
        <v>195</v>
      </c>
      <c r="E9" s="4">
        <v>1</v>
      </c>
      <c r="F9" s="4">
        <v>3</v>
      </c>
      <c r="G9" s="4">
        <v>2</v>
      </c>
      <c r="H9" s="4">
        <v>2</v>
      </c>
      <c r="I9" s="10">
        <v>1</v>
      </c>
      <c r="J9" s="48">
        <v>195</v>
      </c>
      <c r="K9" s="77">
        <v>1</v>
      </c>
      <c r="L9" s="77">
        <f t="shared" si="0"/>
        <v>2</v>
      </c>
      <c r="M9" s="50">
        <v>0.78</v>
      </c>
      <c r="N9" s="80">
        <v>0.78</v>
      </c>
      <c r="O9" s="82">
        <f t="shared" si="1"/>
        <v>0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87</v>
      </c>
      <c r="C10" s="13" t="s">
        <v>721</v>
      </c>
      <c r="D10" s="5">
        <v>168</v>
      </c>
      <c r="E10" s="4">
        <v>1</v>
      </c>
      <c r="F10" s="4">
        <v>2</v>
      </c>
      <c r="G10" s="4">
        <v>1</v>
      </c>
      <c r="H10" s="4">
        <v>1</v>
      </c>
      <c r="I10" s="10">
        <v>1</v>
      </c>
      <c r="J10" s="48">
        <v>168</v>
      </c>
      <c r="K10" s="77">
        <v>1</v>
      </c>
      <c r="L10" s="77">
        <f t="shared" si="0"/>
        <v>2</v>
      </c>
      <c r="M10" s="50">
        <v>0.67200000000000004</v>
      </c>
      <c r="N10" s="80">
        <v>0.67200000000000004</v>
      </c>
      <c r="O10" s="82">
        <f t="shared" si="1"/>
        <v>0</v>
      </c>
      <c r="P10" s="83">
        <f>L10-F10</f>
        <v>0</v>
      </c>
      <c r="Q10" s="83">
        <v>0</v>
      </c>
      <c r="R10" s="84">
        <v>0</v>
      </c>
    </row>
    <row r="11" spans="2:18" ht="18.75" x14ac:dyDescent="0.25">
      <c r="B11" s="3" t="s">
        <v>87</v>
      </c>
      <c r="C11" s="13" t="s">
        <v>714</v>
      </c>
      <c r="D11" s="5">
        <v>123</v>
      </c>
      <c r="E11" s="4">
        <v>1</v>
      </c>
      <c r="F11" s="4">
        <v>2</v>
      </c>
      <c r="G11" s="4">
        <v>1</v>
      </c>
      <c r="H11" s="4">
        <v>1</v>
      </c>
      <c r="I11" s="10">
        <v>1</v>
      </c>
      <c r="J11" s="48">
        <v>123</v>
      </c>
      <c r="K11" s="77">
        <v>1</v>
      </c>
      <c r="L11" s="77">
        <f t="shared" si="0"/>
        <v>2</v>
      </c>
      <c r="M11" s="50">
        <v>0.49199999999999999</v>
      </c>
      <c r="N11" s="80">
        <v>0.49199999999999999</v>
      </c>
      <c r="O11" s="82">
        <f t="shared" si="1"/>
        <v>0</v>
      </c>
      <c r="P11" s="83">
        <f>L11-F11</f>
        <v>0</v>
      </c>
      <c r="Q11" s="83">
        <v>0</v>
      </c>
      <c r="R11" s="84">
        <v>0</v>
      </c>
    </row>
    <row r="12" spans="2:18" ht="18.75" x14ac:dyDescent="0.25">
      <c r="B12" s="3" t="s">
        <v>87</v>
      </c>
      <c r="C12" s="13" t="s">
        <v>717</v>
      </c>
      <c r="D12" s="5">
        <v>114</v>
      </c>
      <c r="E12" s="4">
        <v>1</v>
      </c>
      <c r="F12" s="4">
        <v>3</v>
      </c>
      <c r="G12" s="4">
        <v>1</v>
      </c>
      <c r="H12" s="4">
        <v>1</v>
      </c>
      <c r="I12" s="10">
        <v>1</v>
      </c>
      <c r="J12" s="48">
        <v>114</v>
      </c>
      <c r="K12" s="77">
        <v>1</v>
      </c>
      <c r="L12" s="77">
        <f t="shared" si="0"/>
        <v>2</v>
      </c>
      <c r="M12" s="50">
        <v>0.45600000000000002</v>
      </c>
      <c r="N12" s="80">
        <v>0.45600000000000002</v>
      </c>
      <c r="O12" s="82">
        <f t="shared" si="1"/>
        <v>0</v>
      </c>
      <c r="P12" s="83">
        <v>0</v>
      </c>
      <c r="Q12" s="83">
        <v>0</v>
      </c>
      <c r="R12" s="84">
        <v>0</v>
      </c>
    </row>
    <row r="13" spans="2:18" ht="18.75" x14ac:dyDescent="0.25">
      <c r="B13" s="3" t="s">
        <v>87</v>
      </c>
      <c r="C13" s="13" t="s">
        <v>719</v>
      </c>
      <c r="D13" s="5">
        <v>84</v>
      </c>
      <c r="E13" s="4">
        <v>1</v>
      </c>
      <c r="F13" s="4">
        <v>2</v>
      </c>
      <c r="G13" s="4">
        <v>1</v>
      </c>
      <c r="H13" s="4">
        <v>1</v>
      </c>
      <c r="I13" s="10">
        <v>1</v>
      </c>
      <c r="J13" s="48">
        <v>84</v>
      </c>
      <c r="K13" s="77">
        <v>1</v>
      </c>
      <c r="L13" s="77">
        <f t="shared" si="0"/>
        <v>2</v>
      </c>
      <c r="M13" s="50">
        <v>0.33600000000000002</v>
      </c>
      <c r="N13" s="80">
        <v>0.33600000000000002</v>
      </c>
      <c r="O13" s="82">
        <f t="shared" si="1"/>
        <v>0</v>
      </c>
      <c r="P13" s="83">
        <f>L13-F13</f>
        <v>0</v>
      </c>
      <c r="Q13" s="83">
        <v>0</v>
      </c>
      <c r="R13" s="84">
        <v>0</v>
      </c>
    </row>
    <row r="14" spans="2:18" ht="18.75" x14ac:dyDescent="0.25">
      <c r="B14" s="3" t="s">
        <v>87</v>
      </c>
      <c r="C14" s="13" t="s">
        <v>718</v>
      </c>
      <c r="D14" s="5">
        <v>61</v>
      </c>
      <c r="E14" s="4">
        <v>1</v>
      </c>
      <c r="F14" s="4">
        <v>2</v>
      </c>
      <c r="G14" s="4">
        <v>1</v>
      </c>
      <c r="H14" s="4">
        <v>1</v>
      </c>
      <c r="I14" s="10">
        <v>1</v>
      </c>
      <c r="J14" s="48">
        <v>61</v>
      </c>
      <c r="K14" s="77">
        <v>1</v>
      </c>
      <c r="L14" s="77">
        <f t="shared" si="0"/>
        <v>2</v>
      </c>
      <c r="M14" s="50">
        <v>0.24399999999999999</v>
      </c>
      <c r="N14" s="80">
        <v>0.24399999999999999</v>
      </c>
      <c r="O14" s="82">
        <f t="shared" si="1"/>
        <v>0</v>
      </c>
      <c r="P14" s="83">
        <f>L14-F14</f>
        <v>0</v>
      </c>
      <c r="Q14" s="83">
        <v>0</v>
      </c>
      <c r="R14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zoomScale="70" zoomScaleNormal="70" workbookViewId="0">
      <selection activeCell="V4" sqref="V4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7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88</v>
      </c>
      <c r="C5" s="13" t="s">
        <v>724</v>
      </c>
      <c r="D5" s="5">
        <v>844</v>
      </c>
      <c r="E5" s="4">
        <v>2</v>
      </c>
      <c r="F5" s="4">
        <v>7</v>
      </c>
      <c r="G5" s="4">
        <v>4</v>
      </c>
      <c r="H5" s="4">
        <v>4</v>
      </c>
      <c r="I5" s="10">
        <v>3</v>
      </c>
      <c r="J5" s="48">
        <v>844</v>
      </c>
      <c r="K5" s="77">
        <f xml:space="preserve"> J5/250</f>
        <v>3.3759999999999999</v>
      </c>
      <c r="L5" s="77">
        <f t="shared" ref="L5:L17" si="0" xml:space="preserve"> K5*2</f>
        <v>6.7519999999999998</v>
      </c>
      <c r="M5" s="50">
        <v>3.3759999999999999</v>
      </c>
      <c r="N5" s="80">
        <v>3.3759999999999999</v>
      </c>
      <c r="O5" s="82">
        <f t="shared" ref="O5" si="1">K5-E5</f>
        <v>1.3759999999999999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88</v>
      </c>
      <c r="C6" s="13" t="s">
        <v>723</v>
      </c>
      <c r="D6" s="5">
        <v>423</v>
      </c>
      <c r="E6" s="4">
        <v>2</v>
      </c>
      <c r="F6" s="4">
        <v>4</v>
      </c>
      <c r="G6" s="4">
        <v>3</v>
      </c>
      <c r="H6" s="4">
        <v>3</v>
      </c>
      <c r="I6" s="10">
        <v>3</v>
      </c>
      <c r="J6" s="48">
        <v>423</v>
      </c>
      <c r="K6" s="77">
        <f xml:space="preserve"> J6/250</f>
        <v>1.6919999999999999</v>
      </c>
      <c r="L6" s="77">
        <f t="shared" si="0"/>
        <v>3.3839999999999999</v>
      </c>
      <c r="M6" s="50">
        <v>1.6919999999999999</v>
      </c>
      <c r="N6" s="80">
        <v>1.6919999999999999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88</v>
      </c>
      <c r="C7" s="13" t="s">
        <v>725</v>
      </c>
      <c r="D7" s="5">
        <v>258</v>
      </c>
      <c r="E7" s="4">
        <v>1</v>
      </c>
      <c r="F7" s="4">
        <v>3</v>
      </c>
      <c r="G7" s="4">
        <v>2</v>
      </c>
      <c r="H7" s="4">
        <v>2</v>
      </c>
      <c r="I7" s="10">
        <v>1</v>
      </c>
      <c r="J7" s="48">
        <v>258</v>
      </c>
      <c r="K7" s="77">
        <f xml:space="preserve"> J7/250</f>
        <v>1.032</v>
      </c>
      <c r="L7" s="77">
        <f t="shared" si="0"/>
        <v>2.0640000000000001</v>
      </c>
      <c r="M7" s="50">
        <v>1.032</v>
      </c>
      <c r="N7" s="80">
        <v>1.032</v>
      </c>
      <c r="O7" s="82">
        <f t="shared" ref="O7:P17" si="2">K7-E7</f>
        <v>3.2000000000000028E-2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88</v>
      </c>
      <c r="C8" s="13" t="s">
        <v>727</v>
      </c>
      <c r="D8" s="5">
        <v>188</v>
      </c>
      <c r="E8" s="4">
        <v>1</v>
      </c>
      <c r="F8" s="4">
        <v>6</v>
      </c>
      <c r="G8" s="4">
        <v>3</v>
      </c>
      <c r="H8" s="4">
        <v>3</v>
      </c>
      <c r="I8" s="10"/>
      <c r="J8" s="48">
        <v>188</v>
      </c>
      <c r="K8" s="77">
        <v>1</v>
      </c>
      <c r="L8" s="77">
        <f t="shared" si="0"/>
        <v>2</v>
      </c>
      <c r="M8" s="50">
        <v>0.752</v>
      </c>
      <c r="N8" s="80">
        <v>0.752</v>
      </c>
      <c r="O8" s="82">
        <f t="shared" si="2"/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88</v>
      </c>
      <c r="C9" s="13" t="s">
        <v>728</v>
      </c>
      <c r="D9" s="5">
        <v>110</v>
      </c>
      <c r="E9" s="4">
        <v>1</v>
      </c>
      <c r="F9" s="4">
        <v>2</v>
      </c>
      <c r="G9" s="4">
        <v>3</v>
      </c>
      <c r="H9" s="4">
        <v>3</v>
      </c>
      <c r="I9" s="10">
        <v>1</v>
      </c>
      <c r="J9" s="48">
        <v>110</v>
      </c>
      <c r="K9" s="77">
        <v>1</v>
      </c>
      <c r="L9" s="77">
        <f t="shared" si="0"/>
        <v>2</v>
      </c>
      <c r="M9" s="50">
        <v>0.44</v>
      </c>
      <c r="N9" s="80">
        <v>0.44</v>
      </c>
      <c r="O9" s="82">
        <f t="shared" si="2"/>
        <v>0</v>
      </c>
      <c r="P9" s="83">
        <f t="shared" si="2"/>
        <v>0</v>
      </c>
      <c r="Q9" s="83">
        <v>0</v>
      </c>
      <c r="R9" s="84">
        <v>0</v>
      </c>
    </row>
    <row r="10" spans="2:18" ht="18.75" x14ac:dyDescent="0.25">
      <c r="B10" s="3" t="s">
        <v>88</v>
      </c>
      <c r="C10" s="13" t="s">
        <v>726</v>
      </c>
      <c r="D10" s="5">
        <v>79</v>
      </c>
      <c r="E10" s="4">
        <v>1</v>
      </c>
      <c r="F10" s="4">
        <v>2</v>
      </c>
      <c r="G10" s="4">
        <v>1</v>
      </c>
      <c r="H10" s="4">
        <v>1</v>
      </c>
      <c r="I10" s="10">
        <v>1</v>
      </c>
      <c r="J10" s="48">
        <v>79</v>
      </c>
      <c r="K10" s="77">
        <v>1</v>
      </c>
      <c r="L10" s="77">
        <f t="shared" si="0"/>
        <v>2</v>
      </c>
      <c r="M10" s="50">
        <v>0.316</v>
      </c>
      <c r="N10" s="80">
        <v>0.316</v>
      </c>
      <c r="O10" s="82">
        <f t="shared" si="2"/>
        <v>0</v>
      </c>
      <c r="P10" s="83">
        <f t="shared" si="2"/>
        <v>0</v>
      </c>
      <c r="Q10" s="83">
        <v>0</v>
      </c>
      <c r="R10" s="84">
        <v>0</v>
      </c>
    </row>
    <row r="11" spans="2:18" ht="18.75" x14ac:dyDescent="0.25">
      <c r="B11" s="3" t="s">
        <v>88</v>
      </c>
      <c r="C11" s="13" t="s">
        <v>722</v>
      </c>
      <c r="D11" s="5">
        <v>35</v>
      </c>
      <c r="E11" s="4">
        <v>1</v>
      </c>
      <c r="F11" s="4">
        <v>2</v>
      </c>
      <c r="G11" s="4">
        <v>2</v>
      </c>
      <c r="H11" s="4">
        <v>2</v>
      </c>
      <c r="I11" s="10">
        <v>1</v>
      </c>
      <c r="J11" s="48">
        <v>35</v>
      </c>
      <c r="K11" s="77">
        <v>1</v>
      </c>
      <c r="L11" s="77">
        <f t="shared" si="0"/>
        <v>2</v>
      </c>
      <c r="M11" s="50">
        <v>0.14000000000000001</v>
      </c>
      <c r="N11" s="80">
        <v>0.14000000000000001</v>
      </c>
      <c r="O11" s="82">
        <f t="shared" si="2"/>
        <v>0</v>
      </c>
      <c r="P11" s="83">
        <f t="shared" si="2"/>
        <v>0</v>
      </c>
      <c r="Q11" s="83">
        <v>0</v>
      </c>
      <c r="R11" s="84">
        <v>0</v>
      </c>
    </row>
    <row r="12" spans="2:18" ht="18.75" x14ac:dyDescent="0.25">
      <c r="B12" s="3" t="s">
        <v>88</v>
      </c>
      <c r="C12" s="13" t="s">
        <v>933</v>
      </c>
      <c r="D12" s="5">
        <v>0</v>
      </c>
      <c r="E12" s="4">
        <v>0</v>
      </c>
      <c r="F12" s="4">
        <v>0</v>
      </c>
      <c r="G12" s="4">
        <v>0</v>
      </c>
      <c r="H12" s="4">
        <v>0</v>
      </c>
      <c r="I12" s="10">
        <v>0</v>
      </c>
      <c r="J12" s="48">
        <v>0</v>
      </c>
      <c r="K12" s="77">
        <f t="shared" ref="K12:K17" si="3" xml:space="preserve"> J12/250</f>
        <v>0</v>
      </c>
      <c r="L12" s="77">
        <f t="shared" si="0"/>
        <v>0</v>
      </c>
      <c r="M12" s="50">
        <v>0</v>
      </c>
      <c r="N12" s="80">
        <v>0</v>
      </c>
      <c r="O12" s="82">
        <f t="shared" si="2"/>
        <v>0</v>
      </c>
      <c r="P12" s="83">
        <f t="shared" si="2"/>
        <v>0</v>
      </c>
      <c r="Q12" s="83">
        <f t="shared" ref="Q12:R17" si="4" xml:space="preserve"> M12-G12</f>
        <v>0</v>
      </c>
      <c r="R12" s="84">
        <f t="shared" si="4"/>
        <v>0</v>
      </c>
    </row>
    <row r="13" spans="2:18" ht="18.75" x14ac:dyDescent="0.25">
      <c r="B13" s="3" t="s">
        <v>88</v>
      </c>
      <c r="C13" s="13" t="s">
        <v>934</v>
      </c>
      <c r="D13" s="5">
        <v>0</v>
      </c>
      <c r="E13" s="4">
        <v>0</v>
      </c>
      <c r="F13" s="4">
        <v>0</v>
      </c>
      <c r="G13" s="4">
        <v>0</v>
      </c>
      <c r="H13" s="4">
        <v>0</v>
      </c>
      <c r="I13" s="10">
        <v>0</v>
      </c>
      <c r="J13" s="48">
        <v>0</v>
      </c>
      <c r="K13" s="77">
        <f t="shared" si="3"/>
        <v>0</v>
      </c>
      <c r="L13" s="77">
        <f t="shared" si="0"/>
        <v>0</v>
      </c>
      <c r="M13" s="50">
        <v>0</v>
      </c>
      <c r="N13" s="80">
        <v>0</v>
      </c>
      <c r="O13" s="82">
        <f t="shared" si="2"/>
        <v>0</v>
      </c>
      <c r="P13" s="83">
        <f t="shared" si="2"/>
        <v>0</v>
      </c>
      <c r="Q13" s="83">
        <f t="shared" si="4"/>
        <v>0</v>
      </c>
      <c r="R13" s="84">
        <f t="shared" si="4"/>
        <v>0</v>
      </c>
    </row>
    <row r="14" spans="2:18" ht="18.75" x14ac:dyDescent="0.25">
      <c r="B14" s="3" t="s">
        <v>88</v>
      </c>
      <c r="C14" s="13" t="s">
        <v>936</v>
      </c>
      <c r="D14" s="5">
        <v>0</v>
      </c>
      <c r="E14" s="4">
        <v>0</v>
      </c>
      <c r="F14" s="4">
        <v>0</v>
      </c>
      <c r="G14" s="4">
        <v>0</v>
      </c>
      <c r="H14" s="4">
        <v>0</v>
      </c>
      <c r="I14" s="10">
        <v>0</v>
      </c>
      <c r="J14" s="48">
        <v>0</v>
      </c>
      <c r="K14" s="77">
        <f t="shared" si="3"/>
        <v>0</v>
      </c>
      <c r="L14" s="77">
        <f t="shared" si="0"/>
        <v>0</v>
      </c>
      <c r="M14" s="50">
        <v>0</v>
      </c>
      <c r="N14" s="80">
        <v>0</v>
      </c>
      <c r="O14" s="82">
        <f t="shared" si="2"/>
        <v>0</v>
      </c>
      <c r="P14" s="83">
        <f t="shared" si="2"/>
        <v>0</v>
      </c>
      <c r="Q14" s="83">
        <f t="shared" si="4"/>
        <v>0</v>
      </c>
      <c r="R14" s="84">
        <f t="shared" si="4"/>
        <v>0</v>
      </c>
    </row>
    <row r="15" spans="2:18" ht="18.75" x14ac:dyDescent="0.25">
      <c r="B15" s="3" t="s">
        <v>88</v>
      </c>
      <c r="C15" s="13" t="s">
        <v>937</v>
      </c>
      <c r="D15" s="5">
        <v>0</v>
      </c>
      <c r="E15" s="4">
        <v>0</v>
      </c>
      <c r="F15" s="4">
        <v>0</v>
      </c>
      <c r="G15" s="4">
        <v>0</v>
      </c>
      <c r="H15" s="4">
        <v>0</v>
      </c>
      <c r="I15" s="10">
        <v>0</v>
      </c>
      <c r="J15" s="48">
        <v>0</v>
      </c>
      <c r="K15" s="77">
        <f t="shared" si="3"/>
        <v>0</v>
      </c>
      <c r="L15" s="77">
        <f t="shared" si="0"/>
        <v>0</v>
      </c>
      <c r="M15" s="50">
        <v>0</v>
      </c>
      <c r="N15" s="80">
        <v>0</v>
      </c>
      <c r="O15" s="82">
        <f t="shared" si="2"/>
        <v>0</v>
      </c>
      <c r="P15" s="83">
        <f t="shared" si="2"/>
        <v>0</v>
      </c>
      <c r="Q15" s="83">
        <f t="shared" si="4"/>
        <v>0</v>
      </c>
      <c r="R15" s="84">
        <f t="shared" si="4"/>
        <v>0</v>
      </c>
    </row>
    <row r="16" spans="2:18" ht="18.75" x14ac:dyDescent="0.25">
      <c r="B16" s="3" t="s">
        <v>88</v>
      </c>
      <c r="C16" s="13" t="s">
        <v>938</v>
      </c>
      <c r="D16" s="5">
        <v>0</v>
      </c>
      <c r="E16" s="4">
        <v>0</v>
      </c>
      <c r="F16" s="4">
        <v>0</v>
      </c>
      <c r="G16" s="4">
        <v>0</v>
      </c>
      <c r="H16" s="4">
        <v>0</v>
      </c>
      <c r="I16" s="10">
        <v>0</v>
      </c>
      <c r="J16" s="48">
        <v>0</v>
      </c>
      <c r="K16" s="77">
        <f t="shared" si="3"/>
        <v>0</v>
      </c>
      <c r="L16" s="77">
        <f t="shared" si="0"/>
        <v>0</v>
      </c>
      <c r="M16" s="50">
        <v>0</v>
      </c>
      <c r="N16" s="80">
        <v>0</v>
      </c>
      <c r="O16" s="82">
        <f t="shared" si="2"/>
        <v>0</v>
      </c>
      <c r="P16" s="83">
        <f t="shared" si="2"/>
        <v>0</v>
      </c>
      <c r="Q16" s="83">
        <f t="shared" si="4"/>
        <v>0</v>
      </c>
      <c r="R16" s="84">
        <f t="shared" si="4"/>
        <v>0</v>
      </c>
    </row>
    <row r="17" spans="2:18" ht="18.75" x14ac:dyDescent="0.25">
      <c r="B17" s="3" t="s">
        <v>88</v>
      </c>
      <c r="C17" s="13" t="s">
        <v>935</v>
      </c>
      <c r="D17" s="5"/>
      <c r="E17" s="4">
        <v>0</v>
      </c>
      <c r="F17" s="4">
        <v>0</v>
      </c>
      <c r="G17" s="4">
        <v>0</v>
      </c>
      <c r="H17" s="4">
        <v>0</v>
      </c>
      <c r="I17" s="10"/>
      <c r="J17" s="48"/>
      <c r="K17" s="77">
        <f t="shared" si="3"/>
        <v>0</v>
      </c>
      <c r="L17" s="77">
        <f t="shared" si="0"/>
        <v>0</v>
      </c>
      <c r="M17" s="50">
        <v>0</v>
      </c>
      <c r="N17" s="80">
        <v>0</v>
      </c>
      <c r="O17" s="82">
        <f t="shared" si="2"/>
        <v>0</v>
      </c>
      <c r="P17" s="83">
        <f t="shared" si="2"/>
        <v>0</v>
      </c>
      <c r="Q17" s="83">
        <f t="shared" si="4"/>
        <v>0</v>
      </c>
      <c r="R17" s="84">
        <f t="shared" si="4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70" zoomScaleNormal="70" workbookViewId="0">
      <selection activeCell="C25" sqref="C25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7.7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4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89</v>
      </c>
      <c r="C5" s="13" t="s">
        <v>729</v>
      </c>
      <c r="D5" s="5">
        <v>288</v>
      </c>
      <c r="E5" s="4">
        <v>2</v>
      </c>
      <c r="F5" s="4">
        <v>9</v>
      </c>
      <c r="G5" s="4">
        <v>5</v>
      </c>
      <c r="H5" s="4">
        <v>5</v>
      </c>
      <c r="I5" s="10">
        <v>3</v>
      </c>
      <c r="J5" s="48">
        <v>288</v>
      </c>
      <c r="K5" s="77">
        <f t="shared" ref="K5:K6" si="0" xml:space="preserve"> J5/250</f>
        <v>1.1519999999999999</v>
      </c>
      <c r="L5" s="77">
        <f t="shared" ref="L5:L21" si="1" xml:space="preserve"> K5*2</f>
        <v>2.3039999999999998</v>
      </c>
      <c r="M5" s="50">
        <v>1.1519999999999999</v>
      </c>
      <c r="N5" s="80">
        <v>1.1519999999999999</v>
      </c>
      <c r="O5" s="82">
        <v>0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89</v>
      </c>
      <c r="C6" s="13" t="s">
        <v>734</v>
      </c>
      <c r="D6" s="5">
        <v>270</v>
      </c>
      <c r="E6" s="4">
        <v>2</v>
      </c>
      <c r="F6" s="4">
        <v>7</v>
      </c>
      <c r="G6" s="4">
        <v>6</v>
      </c>
      <c r="H6" s="4">
        <v>6</v>
      </c>
      <c r="I6" s="10">
        <v>3</v>
      </c>
      <c r="J6" s="48">
        <v>270</v>
      </c>
      <c r="K6" s="77">
        <f t="shared" si="0"/>
        <v>1.08</v>
      </c>
      <c r="L6" s="77">
        <f t="shared" si="1"/>
        <v>2.16</v>
      </c>
      <c r="M6" s="50">
        <v>1.08</v>
      </c>
      <c r="N6" s="80">
        <v>1.08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89</v>
      </c>
      <c r="C7" s="13" t="s">
        <v>735</v>
      </c>
      <c r="D7" s="5">
        <v>226</v>
      </c>
      <c r="E7" s="4">
        <v>2</v>
      </c>
      <c r="F7" s="4">
        <v>7</v>
      </c>
      <c r="G7" s="4">
        <v>3</v>
      </c>
      <c r="H7" s="4">
        <v>3</v>
      </c>
      <c r="I7" s="10">
        <v>3</v>
      </c>
      <c r="J7" s="48">
        <v>226</v>
      </c>
      <c r="K7" s="77">
        <v>1</v>
      </c>
      <c r="L7" s="77">
        <f t="shared" si="1"/>
        <v>2</v>
      </c>
      <c r="M7" s="50">
        <v>0.90400000000000003</v>
      </c>
      <c r="N7" s="80">
        <v>0.90400000000000003</v>
      </c>
      <c r="O7" s="82"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89</v>
      </c>
      <c r="C8" s="13" t="s">
        <v>739</v>
      </c>
      <c r="D8" s="5">
        <v>220</v>
      </c>
      <c r="E8" s="4">
        <v>2</v>
      </c>
      <c r="F8" s="4">
        <v>8</v>
      </c>
      <c r="G8" s="4">
        <v>4</v>
      </c>
      <c r="H8" s="4">
        <v>4</v>
      </c>
      <c r="I8" s="10">
        <v>3</v>
      </c>
      <c r="J8" s="48">
        <v>220</v>
      </c>
      <c r="K8" s="77">
        <v>1</v>
      </c>
      <c r="L8" s="77">
        <f t="shared" si="1"/>
        <v>2</v>
      </c>
      <c r="M8" s="50">
        <v>0.88</v>
      </c>
      <c r="N8" s="80">
        <v>0.88</v>
      </c>
      <c r="O8" s="82"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89</v>
      </c>
      <c r="C9" s="13" t="s">
        <v>732</v>
      </c>
      <c r="D9" s="5">
        <v>190</v>
      </c>
      <c r="E9" s="4">
        <v>1</v>
      </c>
      <c r="F9" s="4">
        <v>7</v>
      </c>
      <c r="G9" s="4">
        <v>4</v>
      </c>
      <c r="H9" s="4">
        <v>4</v>
      </c>
      <c r="I9" s="10">
        <v>3</v>
      </c>
      <c r="J9" s="48">
        <v>190</v>
      </c>
      <c r="K9" s="77">
        <v>1</v>
      </c>
      <c r="L9" s="77">
        <f t="shared" si="1"/>
        <v>2</v>
      </c>
      <c r="M9" s="50">
        <v>0.76</v>
      </c>
      <c r="N9" s="80">
        <v>0.76</v>
      </c>
      <c r="O9" s="82">
        <f>K9-E9</f>
        <v>0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89</v>
      </c>
      <c r="C10" s="13" t="s">
        <v>730</v>
      </c>
      <c r="D10" s="5">
        <v>120</v>
      </c>
      <c r="E10" s="4">
        <v>1</v>
      </c>
      <c r="F10" s="4">
        <v>3</v>
      </c>
      <c r="G10" s="4">
        <v>2</v>
      </c>
      <c r="H10" s="4">
        <v>2</v>
      </c>
      <c r="I10" s="10">
        <v>0</v>
      </c>
      <c r="J10" s="48">
        <v>120</v>
      </c>
      <c r="K10" s="77">
        <v>1</v>
      </c>
      <c r="L10" s="77">
        <f t="shared" si="1"/>
        <v>2</v>
      </c>
      <c r="M10" s="50">
        <v>0.48</v>
      </c>
      <c r="N10" s="80">
        <v>0.48</v>
      </c>
      <c r="O10" s="82">
        <f>K10-E10</f>
        <v>0</v>
      </c>
      <c r="P10" s="83">
        <v>0</v>
      </c>
      <c r="Q10" s="83">
        <v>0</v>
      </c>
      <c r="R10" s="84">
        <v>0</v>
      </c>
    </row>
    <row r="11" spans="2:18" ht="18.75" x14ac:dyDescent="0.25">
      <c r="B11" s="3" t="s">
        <v>89</v>
      </c>
      <c r="C11" s="13" t="s">
        <v>733</v>
      </c>
      <c r="D11" s="5">
        <v>85</v>
      </c>
      <c r="E11" s="4">
        <v>1</v>
      </c>
      <c r="F11" s="4">
        <v>3</v>
      </c>
      <c r="G11" s="4">
        <v>2</v>
      </c>
      <c r="H11" s="4">
        <v>2</v>
      </c>
      <c r="I11" s="10">
        <v>1</v>
      </c>
      <c r="J11" s="48">
        <v>85</v>
      </c>
      <c r="K11" s="77">
        <v>1</v>
      </c>
      <c r="L11" s="77">
        <f t="shared" si="1"/>
        <v>2</v>
      </c>
      <c r="M11" s="50">
        <v>0.34</v>
      </c>
      <c r="N11" s="80">
        <v>0.34</v>
      </c>
      <c r="O11" s="82">
        <f>K11-E11</f>
        <v>0</v>
      </c>
      <c r="P11" s="83">
        <v>0</v>
      </c>
      <c r="Q11" s="83">
        <v>0</v>
      </c>
      <c r="R11" s="84">
        <v>0</v>
      </c>
    </row>
    <row r="12" spans="2:18" ht="18.75" x14ac:dyDescent="0.25">
      <c r="B12" s="3" t="s">
        <v>89</v>
      </c>
      <c r="C12" s="13" t="s">
        <v>736</v>
      </c>
      <c r="D12" s="5">
        <v>78</v>
      </c>
      <c r="E12" s="4">
        <v>2</v>
      </c>
      <c r="F12" s="4">
        <v>3</v>
      </c>
      <c r="G12" s="4">
        <v>2</v>
      </c>
      <c r="H12" s="4">
        <v>2</v>
      </c>
      <c r="I12" s="10">
        <v>1</v>
      </c>
      <c r="J12" s="48">
        <v>78</v>
      </c>
      <c r="K12" s="77">
        <v>1</v>
      </c>
      <c r="L12" s="77">
        <f t="shared" si="1"/>
        <v>2</v>
      </c>
      <c r="M12" s="50">
        <v>0.312</v>
      </c>
      <c r="N12" s="80">
        <v>0.312</v>
      </c>
      <c r="O12" s="82">
        <v>0</v>
      </c>
      <c r="P12" s="83">
        <v>0</v>
      </c>
      <c r="Q12" s="83">
        <v>0</v>
      </c>
      <c r="R12" s="84">
        <v>0</v>
      </c>
    </row>
    <row r="13" spans="2:18" ht="18.75" x14ac:dyDescent="0.25">
      <c r="B13" s="3" t="s">
        <v>89</v>
      </c>
      <c r="C13" s="13" t="s">
        <v>737</v>
      </c>
      <c r="D13" s="5">
        <v>65</v>
      </c>
      <c r="E13" s="4">
        <v>1</v>
      </c>
      <c r="F13" s="4">
        <v>3</v>
      </c>
      <c r="G13" s="4">
        <v>2</v>
      </c>
      <c r="H13" s="4">
        <v>2</v>
      </c>
      <c r="I13" s="10">
        <v>1</v>
      </c>
      <c r="J13" s="48">
        <v>65</v>
      </c>
      <c r="K13" s="77">
        <v>1</v>
      </c>
      <c r="L13" s="77">
        <f t="shared" si="1"/>
        <v>2</v>
      </c>
      <c r="M13" s="50">
        <v>0.26</v>
      </c>
      <c r="N13" s="80">
        <v>0.26</v>
      </c>
      <c r="O13" s="82">
        <f t="shared" ref="O13:P21" si="2">K13-E13</f>
        <v>0</v>
      </c>
      <c r="P13" s="83">
        <v>0</v>
      </c>
      <c r="Q13" s="83">
        <v>0</v>
      </c>
      <c r="R13" s="84">
        <v>0</v>
      </c>
    </row>
    <row r="14" spans="2:18" ht="18.75" x14ac:dyDescent="0.25">
      <c r="B14" s="3" t="s">
        <v>89</v>
      </c>
      <c r="C14" s="13" t="s">
        <v>738</v>
      </c>
      <c r="D14" s="5">
        <v>55</v>
      </c>
      <c r="E14" s="4">
        <v>1</v>
      </c>
      <c r="F14" s="4">
        <v>2</v>
      </c>
      <c r="G14" s="4">
        <v>1</v>
      </c>
      <c r="H14" s="4">
        <v>1</v>
      </c>
      <c r="I14" s="10">
        <v>1</v>
      </c>
      <c r="J14" s="48">
        <v>55</v>
      </c>
      <c r="K14" s="77">
        <v>1</v>
      </c>
      <c r="L14" s="77">
        <f t="shared" si="1"/>
        <v>2</v>
      </c>
      <c r="M14" s="50">
        <v>0.22</v>
      </c>
      <c r="N14" s="80">
        <v>0.22</v>
      </c>
      <c r="O14" s="82">
        <f t="shared" si="2"/>
        <v>0</v>
      </c>
      <c r="P14" s="83">
        <f>L14-F14</f>
        <v>0</v>
      </c>
      <c r="Q14" s="83">
        <v>0</v>
      </c>
      <c r="R14" s="84">
        <v>0</v>
      </c>
    </row>
    <row r="15" spans="2:18" ht="18.75" x14ac:dyDescent="0.25">
      <c r="B15" s="3" t="s">
        <v>89</v>
      </c>
      <c r="C15" s="13" t="s">
        <v>731</v>
      </c>
      <c r="D15" s="5">
        <v>53</v>
      </c>
      <c r="E15" s="4">
        <v>1</v>
      </c>
      <c r="F15" s="4">
        <v>3</v>
      </c>
      <c r="G15" s="4">
        <v>1</v>
      </c>
      <c r="H15" s="4">
        <v>1</v>
      </c>
      <c r="I15" s="10">
        <v>1</v>
      </c>
      <c r="J15" s="48">
        <v>53</v>
      </c>
      <c r="K15" s="77">
        <v>1</v>
      </c>
      <c r="L15" s="77">
        <f t="shared" si="1"/>
        <v>2</v>
      </c>
      <c r="M15" s="50">
        <v>0.21199999999999999</v>
      </c>
      <c r="N15" s="80">
        <v>0.21199999999999999</v>
      </c>
      <c r="O15" s="82">
        <f t="shared" si="2"/>
        <v>0</v>
      </c>
      <c r="P15" s="83">
        <v>0</v>
      </c>
      <c r="Q15" s="83">
        <v>0</v>
      </c>
      <c r="R15" s="84">
        <v>0</v>
      </c>
    </row>
    <row r="16" spans="2:18" ht="18.75" x14ac:dyDescent="0.25">
      <c r="B16" s="3" t="s">
        <v>89</v>
      </c>
      <c r="C16" s="13" t="s">
        <v>939</v>
      </c>
      <c r="D16" s="5">
        <v>0</v>
      </c>
      <c r="E16" s="4">
        <v>0</v>
      </c>
      <c r="F16" s="4">
        <v>0</v>
      </c>
      <c r="G16" s="4">
        <v>0</v>
      </c>
      <c r="H16" s="4">
        <v>0</v>
      </c>
      <c r="I16" s="10">
        <v>0</v>
      </c>
      <c r="J16" s="48">
        <v>0</v>
      </c>
      <c r="K16" s="77">
        <f t="shared" ref="K16:K21" si="3" xml:space="preserve"> J16/250</f>
        <v>0</v>
      </c>
      <c r="L16" s="77">
        <f t="shared" si="1"/>
        <v>0</v>
      </c>
      <c r="M16" s="50">
        <v>0</v>
      </c>
      <c r="N16" s="80">
        <v>0</v>
      </c>
      <c r="O16" s="82">
        <f t="shared" si="2"/>
        <v>0</v>
      </c>
      <c r="P16" s="83">
        <f t="shared" si="2"/>
        <v>0</v>
      </c>
      <c r="Q16" s="83">
        <f t="shared" ref="Q16:R21" si="4" xml:space="preserve"> M16-G16</f>
        <v>0</v>
      </c>
      <c r="R16" s="84">
        <f t="shared" si="4"/>
        <v>0</v>
      </c>
    </row>
    <row r="17" spans="2:18" ht="18.75" x14ac:dyDescent="0.25">
      <c r="B17" s="3" t="s">
        <v>89</v>
      </c>
      <c r="C17" s="13" t="s">
        <v>940</v>
      </c>
      <c r="D17" s="5">
        <v>0</v>
      </c>
      <c r="E17" s="4">
        <v>0</v>
      </c>
      <c r="F17" s="4">
        <v>0</v>
      </c>
      <c r="G17" s="4">
        <v>0</v>
      </c>
      <c r="H17" s="4">
        <v>0</v>
      </c>
      <c r="I17" s="10">
        <v>0</v>
      </c>
      <c r="J17" s="48">
        <v>0</v>
      </c>
      <c r="K17" s="77">
        <f t="shared" si="3"/>
        <v>0</v>
      </c>
      <c r="L17" s="77">
        <f t="shared" si="1"/>
        <v>0</v>
      </c>
      <c r="M17" s="50">
        <v>0</v>
      </c>
      <c r="N17" s="80">
        <v>0</v>
      </c>
      <c r="O17" s="82">
        <f t="shared" si="2"/>
        <v>0</v>
      </c>
      <c r="P17" s="83">
        <f t="shared" si="2"/>
        <v>0</v>
      </c>
      <c r="Q17" s="83">
        <f t="shared" si="4"/>
        <v>0</v>
      </c>
      <c r="R17" s="84">
        <f t="shared" si="4"/>
        <v>0</v>
      </c>
    </row>
    <row r="18" spans="2:18" ht="18.75" x14ac:dyDescent="0.25">
      <c r="B18" s="3" t="s">
        <v>89</v>
      </c>
      <c r="C18" s="13" t="s">
        <v>941</v>
      </c>
      <c r="D18" s="5">
        <v>0</v>
      </c>
      <c r="E18" s="4">
        <v>0</v>
      </c>
      <c r="F18" s="4">
        <v>0</v>
      </c>
      <c r="G18" s="4">
        <v>0</v>
      </c>
      <c r="H18" s="4">
        <v>0</v>
      </c>
      <c r="I18" s="10">
        <v>0</v>
      </c>
      <c r="J18" s="48">
        <v>0</v>
      </c>
      <c r="K18" s="77">
        <f t="shared" si="3"/>
        <v>0</v>
      </c>
      <c r="L18" s="77">
        <f t="shared" si="1"/>
        <v>0</v>
      </c>
      <c r="M18" s="50">
        <v>0</v>
      </c>
      <c r="N18" s="80">
        <v>0</v>
      </c>
      <c r="O18" s="82">
        <f t="shared" si="2"/>
        <v>0</v>
      </c>
      <c r="P18" s="83">
        <f t="shared" si="2"/>
        <v>0</v>
      </c>
      <c r="Q18" s="83">
        <f t="shared" si="4"/>
        <v>0</v>
      </c>
      <c r="R18" s="84">
        <f t="shared" si="4"/>
        <v>0</v>
      </c>
    </row>
    <row r="19" spans="2:18" ht="18.75" x14ac:dyDescent="0.25">
      <c r="B19" s="3" t="s">
        <v>89</v>
      </c>
      <c r="C19" s="13" t="s">
        <v>942</v>
      </c>
      <c r="D19" s="5">
        <v>0</v>
      </c>
      <c r="E19" s="4">
        <v>0</v>
      </c>
      <c r="F19" s="4">
        <v>0</v>
      </c>
      <c r="G19" s="4">
        <v>0</v>
      </c>
      <c r="H19" s="4">
        <v>0</v>
      </c>
      <c r="I19" s="10">
        <v>0</v>
      </c>
      <c r="J19" s="48">
        <v>0</v>
      </c>
      <c r="K19" s="77">
        <f t="shared" si="3"/>
        <v>0</v>
      </c>
      <c r="L19" s="77">
        <f t="shared" si="1"/>
        <v>0</v>
      </c>
      <c r="M19" s="50">
        <v>0</v>
      </c>
      <c r="N19" s="80">
        <v>0</v>
      </c>
      <c r="O19" s="82">
        <f t="shared" si="2"/>
        <v>0</v>
      </c>
      <c r="P19" s="83">
        <f t="shared" si="2"/>
        <v>0</v>
      </c>
      <c r="Q19" s="83">
        <f t="shared" si="4"/>
        <v>0</v>
      </c>
      <c r="R19" s="84">
        <f t="shared" si="4"/>
        <v>0</v>
      </c>
    </row>
    <row r="20" spans="2:18" ht="18.75" x14ac:dyDescent="0.25">
      <c r="B20" s="3" t="s">
        <v>89</v>
      </c>
      <c r="C20" s="13" t="s">
        <v>943</v>
      </c>
      <c r="D20" s="5">
        <v>0</v>
      </c>
      <c r="E20" s="4">
        <v>0</v>
      </c>
      <c r="F20" s="4">
        <v>0</v>
      </c>
      <c r="G20" s="4">
        <v>0</v>
      </c>
      <c r="H20" s="4">
        <v>0</v>
      </c>
      <c r="I20" s="10">
        <v>0</v>
      </c>
      <c r="J20" s="48">
        <v>0</v>
      </c>
      <c r="K20" s="77">
        <f t="shared" si="3"/>
        <v>0</v>
      </c>
      <c r="L20" s="77">
        <f t="shared" si="1"/>
        <v>0</v>
      </c>
      <c r="M20" s="50">
        <v>0</v>
      </c>
      <c r="N20" s="80">
        <v>0</v>
      </c>
      <c r="O20" s="82">
        <f t="shared" si="2"/>
        <v>0</v>
      </c>
      <c r="P20" s="83">
        <f t="shared" si="2"/>
        <v>0</v>
      </c>
      <c r="Q20" s="83">
        <f t="shared" si="4"/>
        <v>0</v>
      </c>
      <c r="R20" s="84">
        <f t="shared" si="4"/>
        <v>0</v>
      </c>
    </row>
    <row r="21" spans="2:18" ht="18.75" x14ac:dyDescent="0.25">
      <c r="B21" s="3" t="s">
        <v>89</v>
      </c>
      <c r="C21" s="13" t="s">
        <v>944</v>
      </c>
      <c r="D21" s="5">
        <v>0</v>
      </c>
      <c r="E21" s="4">
        <v>0</v>
      </c>
      <c r="F21" s="4">
        <v>0</v>
      </c>
      <c r="G21" s="4">
        <v>0</v>
      </c>
      <c r="H21" s="4">
        <v>0</v>
      </c>
      <c r="I21" s="10">
        <v>0</v>
      </c>
      <c r="J21" s="48">
        <v>0</v>
      </c>
      <c r="K21" s="77">
        <f t="shared" si="3"/>
        <v>0</v>
      </c>
      <c r="L21" s="77">
        <f t="shared" si="1"/>
        <v>0</v>
      </c>
      <c r="M21" s="50">
        <v>0</v>
      </c>
      <c r="N21" s="80">
        <v>0</v>
      </c>
      <c r="O21" s="82">
        <f t="shared" si="2"/>
        <v>0</v>
      </c>
      <c r="P21" s="83">
        <f t="shared" si="2"/>
        <v>0</v>
      </c>
      <c r="Q21" s="83">
        <f t="shared" si="4"/>
        <v>0</v>
      </c>
      <c r="R21" s="84">
        <f t="shared" si="4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"/>
  <sheetViews>
    <sheetView zoomScale="70" zoomScaleNormal="70" workbookViewId="0">
      <selection activeCell="W4" sqref="W4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2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90</v>
      </c>
      <c r="C5" s="13" t="s">
        <v>740</v>
      </c>
      <c r="D5" s="5">
        <v>520</v>
      </c>
      <c r="E5" s="4">
        <v>1</v>
      </c>
      <c r="F5" s="4">
        <v>8</v>
      </c>
      <c r="G5" s="4">
        <v>8</v>
      </c>
      <c r="H5" s="4">
        <v>8</v>
      </c>
      <c r="I5" s="10">
        <v>1</v>
      </c>
      <c r="J5" s="48">
        <v>520</v>
      </c>
      <c r="K5" s="77">
        <f t="shared" ref="K5:K10" si="0" xml:space="preserve"> J5/250</f>
        <v>2.08</v>
      </c>
      <c r="L5" s="77">
        <f t="shared" ref="L5:L10" si="1" xml:space="preserve"> K5*2</f>
        <v>4.16</v>
      </c>
      <c r="M5" s="50">
        <v>2.08</v>
      </c>
      <c r="N5" s="80">
        <v>2.08</v>
      </c>
      <c r="O5" s="82">
        <f t="shared" ref="O5:O10" si="2">K5-E5</f>
        <v>1.08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90</v>
      </c>
      <c r="C6" s="13" t="s">
        <v>945</v>
      </c>
      <c r="D6" s="5">
        <v>0</v>
      </c>
      <c r="E6" s="4">
        <v>0</v>
      </c>
      <c r="F6" s="4">
        <v>0</v>
      </c>
      <c r="G6" s="4">
        <v>0</v>
      </c>
      <c r="H6" s="4">
        <v>0</v>
      </c>
      <c r="I6" s="10">
        <v>0</v>
      </c>
      <c r="J6" s="48">
        <v>0</v>
      </c>
      <c r="K6" s="77">
        <f t="shared" si="0"/>
        <v>0</v>
      </c>
      <c r="L6" s="77">
        <f t="shared" si="1"/>
        <v>0</v>
      </c>
      <c r="M6" s="50">
        <v>0</v>
      </c>
      <c r="N6" s="80">
        <v>0</v>
      </c>
      <c r="O6" s="82">
        <f t="shared" si="2"/>
        <v>0</v>
      </c>
      <c r="P6" s="83">
        <f>L6-F6</f>
        <v>0</v>
      </c>
      <c r="Q6" s="83">
        <f t="shared" ref="Q6:R10" si="3" xml:space="preserve"> M6-G6</f>
        <v>0</v>
      </c>
      <c r="R6" s="84">
        <f t="shared" si="3"/>
        <v>0</v>
      </c>
    </row>
    <row r="7" spans="2:18" ht="18.75" x14ac:dyDescent="0.25">
      <c r="B7" s="3" t="s">
        <v>90</v>
      </c>
      <c r="C7" s="13" t="s">
        <v>946</v>
      </c>
      <c r="D7" s="5">
        <v>0</v>
      </c>
      <c r="E7" s="4">
        <v>0</v>
      </c>
      <c r="F7" s="4">
        <v>0</v>
      </c>
      <c r="G7" s="4">
        <v>0</v>
      </c>
      <c r="H7" s="4">
        <v>0</v>
      </c>
      <c r="I7" s="10">
        <v>0</v>
      </c>
      <c r="J7" s="48">
        <v>0</v>
      </c>
      <c r="K7" s="77">
        <f t="shared" si="0"/>
        <v>0</v>
      </c>
      <c r="L7" s="77">
        <f t="shared" si="1"/>
        <v>0</v>
      </c>
      <c r="M7" s="50">
        <v>0</v>
      </c>
      <c r="N7" s="80">
        <v>0</v>
      </c>
      <c r="O7" s="82">
        <f t="shared" si="2"/>
        <v>0</v>
      </c>
      <c r="P7" s="83">
        <f>L7-F7</f>
        <v>0</v>
      </c>
      <c r="Q7" s="83">
        <f t="shared" si="3"/>
        <v>0</v>
      </c>
      <c r="R7" s="84">
        <f t="shared" si="3"/>
        <v>0</v>
      </c>
    </row>
    <row r="8" spans="2:18" ht="18.75" x14ac:dyDescent="0.25">
      <c r="B8" s="3" t="s">
        <v>90</v>
      </c>
      <c r="C8" s="13" t="s">
        <v>947</v>
      </c>
      <c r="D8" s="5">
        <v>0</v>
      </c>
      <c r="E8" s="4">
        <v>0</v>
      </c>
      <c r="F8" s="4">
        <v>0</v>
      </c>
      <c r="G8" s="4">
        <v>0</v>
      </c>
      <c r="H8" s="4">
        <v>0</v>
      </c>
      <c r="I8" s="10">
        <v>0</v>
      </c>
      <c r="J8" s="48">
        <v>0</v>
      </c>
      <c r="K8" s="77">
        <f t="shared" si="0"/>
        <v>0</v>
      </c>
      <c r="L8" s="77">
        <f t="shared" si="1"/>
        <v>0</v>
      </c>
      <c r="M8" s="50">
        <v>0</v>
      </c>
      <c r="N8" s="80">
        <v>0</v>
      </c>
      <c r="O8" s="82">
        <f t="shared" si="2"/>
        <v>0</v>
      </c>
      <c r="P8" s="83">
        <f>L8-F8</f>
        <v>0</v>
      </c>
      <c r="Q8" s="83">
        <f t="shared" si="3"/>
        <v>0</v>
      </c>
      <c r="R8" s="84">
        <f t="shared" si="3"/>
        <v>0</v>
      </c>
    </row>
    <row r="9" spans="2:18" ht="18.75" x14ac:dyDescent="0.25">
      <c r="B9" s="3" t="s">
        <v>90</v>
      </c>
      <c r="C9" s="13" t="s">
        <v>948</v>
      </c>
      <c r="D9" s="5">
        <v>0</v>
      </c>
      <c r="E9" s="4">
        <v>0</v>
      </c>
      <c r="F9" s="4">
        <v>0</v>
      </c>
      <c r="G9" s="4">
        <v>0</v>
      </c>
      <c r="H9" s="4">
        <v>0</v>
      </c>
      <c r="I9" s="10">
        <v>0</v>
      </c>
      <c r="J9" s="48">
        <v>0</v>
      </c>
      <c r="K9" s="77">
        <f t="shared" si="0"/>
        <v>0</v>
      </c>
      <c r="L9" s="77">
        <f t="shared" si="1"/>
        <v>0</v>
      </c>
      <c r="M9" s="50">
        <v>0</v>
      </c>
      <c r="N9" s="80">
        <v>0</v>
      </c>
      <c r="O9" s="82">
        <f t="shared" si="2"/>
        <v>0</v>
      </c>
      <c r="P9" s="83">
        <f>L9-F9</f>
        <v>0</v>
      </c>
      <c r="Q9" s="83">
        <f t="shared" si="3"/>
        <v>0</v>
      </c>
      <c r="R9" s="84">
        <f t="shared" si="3"/>
        <v>0</v>
      </c>
    </row>
    <row r="10" spans="2:18" ht="18.75" x14ac:dyDescent="0.25">
      <c r="B10" s="3" t="s">
        <v>90</v>
      </c>
      <c r="C10" s="13" t="s">
        <v>949</v>
      </c>
      <c r="D10" s="5">
        <v>0</v>
      </c>
      <c r="E10" s="4">
        <v>0</v>
      </c>
      <c r="F10" s="4">
        <v>0</v>
      </c>
      <c r="G10" s="4">
        <v>0</v>
      </c>
      <c r="H10" s="4">
        <v>0</v>
      </c>
      <c r="I10" s="10">
        <v>0</v>
      </c>
      <c r="J10" s="48">
        <v>0</v>
      </c>
      <c r="K10" s="77">
        <f t="shared" si="0"/>
        <v>0</v>
      </c>
      <c r="L10" s="77">
        <f t="shared" si="1"/>
        <v>0</v>
      </c>
      <c r="M10" s="50">
        <v>0</v>
      </c>
      <c r="N10" s="80">
        <v>0</v>
      </c>
      <c r="O10" s="82">
        <f t="shared" si="2"/>
        <v>0</v>
      </c>
      <c r="P10" s="83">
        <f>L10-F10</f>
        <v>0</v>
      </c>
      <c r="Q10" s="83">
        <f t="shared" si="3"/>
        <v>0</v>
      </c>
      <c r="R10" s="84">
        <f t="shared" si="3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"/>
  <sheetViews>
    <sheetView zoomScale="70" zoomScaleNormal="70" workbookViewId="0">
      <selection activeCell="V5" sqref="V5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1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91</v>
      </c>
      <c r="C5" s="13" t="s">
        <v>744</v>
      </c>
      <c r="D5" s="5">
        <v>895</v>
      </c>
      <c r="E5" s="4">
        <v>3</v>
      </c>
      <c r="F5" s="4">
        <v>13</v>
      </c>
      <c r="G5" s="4">
        <v>3</v>
      </c>
      <c r="H5" s="4">
        <v>3</v>
      </c>
      <c r="I5" s="10">
        <v>0</v>
      </c>
      <c r="J5" s="48">
        <v>895</v>
      </c>
      <c r="K5" s="77">
        <f t="shared" ref="K5" si="0" xml:space="preserve"> J5/250</f>
        <v>3.58</v>
      </c>
      <c r="L5" s="77">
        <f t="shared" ref="L5:L10" si="1" xml:space="preserve"> K5*2</f>
        <v>7.16</v>
      </c>
      <c r="M5" s="50">
        <v>3.58</v>
      </c>
      <c r="N5" s="80">
        <v>3.58</v>
      </c>
      <c r="O5" s="82">
        <f t="shared" ref="O5:O10" si="2">K5-E5</f>
        <v>0.58000000000000007</v>
      </c>
      <c r="P5" s="83">
        <v>0</v>
      </c>
      <c r="Q5" s="83">
        <f t="shared" ref="Q5:R5" si="3" xml:space="preserve"> M5-G5</f>
        <v>0.58000000000000007</v>
      </c>
      <c r="R5" s="84">
        <f t="shared" si="3"/>
        <v>0.58000000000000007</v>
      </c>
    </row>
    <row r="6" spans="2:18" ht="18.75" x14ac:dyDescent="0.25">
      <c r="B6" s="3" t="s">
        <v>91</v>
      </c>
      <c r="C6" s="13" t="s">
        <v>745</v>
      </c>
      <c r="D6" s="5">
        <v>125</v>
      </c>
      <c r="E6" s="4">
        <v>1</v>
      </c>
      <c r="F6" s="4">
        <v>3</v>
      </c>
      <c r="G6" s="4">
        <v>1</v>
      </c>
      <c r="H6" s="4">
        <v>1</v>
      </c>
      <c r="I6" s="10">
        <v>0</v>
      </c>
      <c r="J6" s="48">
        <v>125</v>
      </c>
      <c r="K6" s="77">
        <v>1</v>
      </c>
      <c r="L6" s="77">
        <f t="shared" si="1"/>
        <v>2</v>
      </c>
      <c r="M6" s="50">
        <v>0.5</v>
      </c>
      <c r="N6" s="80">
        <v>0.5</v>
      </c>
      <c r="O6" s="82">
        <f t="shared" si="2"/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91</v>
      </c>
      <c r="C7" s="13" t="s">
        <v>741</v>
      </c>
      <c r="D7" s="5">
        <v>114</v>
      </c>
      <c r="E7" s="4">
        <v>1</v>
      </c>
      <c r="F7" s="4">
        <v>4</v>
      </c>
      <c r="G7" s="4">
        <v>1</v>
      </c>
      <c r="H7" s="4">
        <v>1</v>
      </c>
      <c r="I7" s="10">
        <v>0</v>
      </c>
      <c r="J7" s="48">
        <v>114</v>
      </c>
      <c r="K7" s="77">
        <v>1</v>
      </c>
      <c r="L7" s="77">
        <f t="shared" si="1"/>
        <v>2</v>
      </c>
      <c r="M7" s="50">
        <v>0.45600000000000002</v>
      </c>
      <c r="N7" s="80">
        <v>0.45600000000000002</v>
      </c>
      <c r="O7" s="82">
        <f t="shared" si="2"/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91</v>
      </c>
      <c r="C8" s="13" t="s">
        <v>742</v>
      </c>
      <c r="D8" s="5">
        <v>90</v>
      </c>
      <c r="E8" s="4">
        <v>1</v>
      </c>
      <c r="F8" s="4">
        <v>4</v>
      </c>
      <c r="G8" s="4">
        <v>1</v>
      </c>
      <c r="H8" s="4">
        <v>1</v>
      </c>
      <c r="I8" s="10">
        <v>0</v>
      </c>
      <c r="J8" s="48">
        <v>90</v>
      </c>
      <c r="K8" s="77">
        <v>1</v>
      </c>
      <c r="L8" s="77">
        <f t="shared" si="1"/>
        <v>2</v>
      </c>
      <c r="M8" s="50">
        <v>0.36</v>
      </c>
      <c r="N8" s="80">
        <v>0.36</v>
      </c>
      <c r="O8" s="82">
        <f t="shared" si="2"/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91</v>
      </c>
      <c r="C9" s="13" t="s">
        <v>637</v>
      </c>
      <c r="D9" s="5">
        <v>66</v>
      </c>
      <c r="E9" s="4">
        <v>1</v>
      </c>
      <c r="F9" s="4">
        <v>2</v>
      </c>
      <c r="G9" s="4">
        <v>1</v>
      </c>
      <c r="H9" s="4">
        <v>1</v>
      </c>
      <c r="I9" s="10">
        <v>1</v>
      </c>
      <c r="J9" s="48">
        <v>66</v>
      </c>
      <c r="K9" s="77">
        <v>1</v>
      </c>
      <c r="L9" s="77">
        <f t="shared" si="1"/>
        <v>2</v>
      </c>
      <c r="M9" s="50">
        <v>0.26400000000000001</v>
      </c>
      <c r="N9" s="80">
        <v>0.26400000000000001</v>
      </c>
      <c r="O9" s="82">
        <f t="shared" si="2"/>
        <v>0</v>
      </c>
      <c r="P9" s="83">
        <f>L9-F9</f>
        <v>0</v>
      </c>
      <c r="Q9" s="83">
        <v>0</v>
      </c>
      <c r="R9" s="84">
        <v>0</v>
      </c>
    </row>
    <row r="10" spans="2:18" ht="18.75" x14ac:dyDescent="0.25">
      <c r="B10" s="3" t="s">
        <v>91</v>
      </c>
      <c r="C10" s="13" t="s">
        <v>743</v>
      </c>
      <c r="D10" s="5">
        <v>52</v>
      </c>
      <c r="E10" s="4">
        <v>1</v>
      </c>
      <c r="F10" s="4">
        <v>1</v>
      </c>
      <c r="G10" s="4">
        <v>1</v>
      </c>
      <c r="H10" s="4">
        <v>1</v>
      </c>
      <c r="I10" s="10">
        <v>1</v>
      </c>
      <c r="J10" s="48">
        <v>52</v>
      </c>
      <c r="K10" s="77">
        <v>1</v>
      </c>
      <c r="L10" s="77">
        <f t="shared" si="1"/>
        <v>2</v>
      </c>
      <c r="M10" s="50">
        <v>0.20799999999999999</v>
      </c>
      <c r="N10" s="80">
        <v>0.20799999999999999</v>
      </c>
      <c r="O10" s="82">
        <f t="shared" si="2"/>
        <v>0</v>
      </c>
      <c r="P10" s="83">
        <f>L10-F10</f>
        <v>1</v>
      </c>
      <c r="Q10" s="83">
        <v>0</v>
      </c>
      <c r="R10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"/>
  <sheetViews>
    <sheetView zoomScale="70" zoomScaleNormal="70" workbookViewId="0">
      <selection activeCell="U17" sqref="U17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20.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52.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19</v>
      </c>
      <c r="C5" s="2" t="s">
        <v>136</v>
      </c>
      <c r="D5" s="5">
        <v>789</v>
      </c>
      <c r="E5" s="4">
        <v>1</v>
      </c>
      <c r="F5" s="4">
        <v>10</v>
      </c>
      <c r="G5" s="4">
        <v>6</v>
      </c>
      <c r="H5" s="4">
        <v>6</v>
      </c>
      <c r="I5" s="10">
        <v>3</v>
      </c>
      <c r="J5" s="48">
        <v>789</v>
      </c>
      <c r="K5" s="77">
        <f xml:space="preserve"> J5/250</f>
        <v>3.1560000000000001</v>
      </c>
      <c r="L5" s="77">
        <f t="shared" ref="L5:L11" si="0" xml:space="preserve"> K5*2</f>
        <v>6.3120000000000003</v>
      </c>
      <c r="M5" s="50">
        <v>3.1560000000000001</v>
      </c>
      <c r="N5" s="80">
        <v>3.1560000000000001</v>
      </c>
      <c r="O5" s="82">
        <f t="shared" ref="O5:P11" si="1">K5-E5</f>
        <v>2.1560000000000001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19</v>
      </c>
      <c r="C6" s="2" t="s">
        <v>137</v>
      </c>
      <c r="D6" s="5">
        <v>413</v>
      </c>
      <c r="E6" s="4">
        <v>1</v>
      </c>
      <c r="F6" s="4">
        <v>7</v>
      </c>
      <c r="G6" s="4">
        <v>2</v>
      </c>
      <c r="H6" s="4">
        <v>2</v>
      </c>
      <c r="I6" s="10">
        <v>2</v>
      </c>
      <c r="J6" s="48">
        <v>413</v>
      </c>
      <c r="K6" s="77">
        <f xml:space="preserve"> J6/250</f>
        <v>1.6519999999999999</v>
      </c>
      <c r="L6" s="77">
        <f t="shared" si="0"/>
        <v>3.3039999999999998</v>
      </c>
      <c r="M6" s="50">
        <v>1.6519999999999999</v>
      </c>
      <c r="N6" s="80">
        <v>1.6519999999999999</v>
      </c>
      <c r="O6" s="82">
        <f t="shared" si="1"/>
        <v>0.65199999999999991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19</v>
      </c>
      <c r="C7" s="2" t="s">
        <v>138</v>
      </c>
      <c r="D7" s="5">
        <v>280</v>
      </c>
      <c r="E7" s="4">
        <v>1</v>
      </c>
      <c r="F7" s="4">
        <v>4</v>
      </c>
      <c r="G7" s="4">
        <v>1</v>
      </c>
      <c r="H7" s="4">
        <v>1</v>
      </c>
      <c r="I7" s="10">
        <v>1</v>
      </c>
      <c r="J7" s="48">
        <v>280</v>
      </c>
      <c r="K7" s="77">
        <f xml:space="preserve"> J7/250</f>
        <v>1.1200000000000001</v>
      </c>
      <c r="L7" s="77">
        <f t="shared" si="0"/>
        <v>2.2400000000000002</v>
      </c>
      <c r="M7" s="50">
        <v>1.1200000000000001</v>
      </c>
      <c r="N7" s="80">
        <v>1.1200000000000001</v>
      </c>
      <c r="O7" s="82">
        <f t="shared" si="1"/>
        <v>0.12000000000000011</v>
      </c>
      <c r="P7" s="83">
        <v>0</v>
      </c>
      <c r="Q7" s="83">
        <f xml:space="preserve"> M7-G7</f>
        <v>0.12000000000000011</v>
      </c>
      <c r="R7" s="84">
        <f xml:space="preserve"> N7-H7</f>
        <v>0.12000000000000011</v>
      </c>
    </row>
    <row r="8" spans="2:18" ht="18.75" x14ac:dyDescent="0.25">
      <c r="B8" s="3" t="s">
        <v>19</v>
      </c>
      <c r="C8" s="2" t="s">
        <v>139</v>
      </c>
      <c r="D8" s="5">
        <v>145</v>
      </c>
      <c r="E8" s="4">
        <v>1</v>
      </c>
      <c r="F8" s="4">
        <v>2</v>
      </c>
      <c r="G8" s="4">
        <v>1</v>
      </c>
      <c r="H8" s="4">
        <v>1</v>
      </c>
      <c r="I8" s="10">
        <v>1</v>
      </c>
      <c r="J8" s="48">
        <v>145</v>
      </c>
      <c r="K8" s="77">
        <v>1</v>
      </c>
      <c r="L8" s="77">
        <f t="shared" si="0"/>
        <v>2</v>
      </c>
      <c r="M8" s="50">
        <v>0.57999999999999996</v>
      </c>
      <c r="N8" s="80">
        <v>0.57999999999999996</v>
      </c>
      <c r="O8" s="82">
        <f t="shared" si="1"/>
        <v>0</v>
      </c>
      <c r="P8" s="83">
        <f>L8-F8</f>
        <v>0</v>
      </c>
      <c r="Q8" s="83">
        <v>0</v>
      </c>
      <c r="R8" s="84">
        <v>0</v>
      </c>
    </row>
    <row r="9" spans="2:18" ht="18.75" x14ac:dyDescent="0.25">
      <c r="B9" s="3" t="s">
        <v>19</v>
      </c>
      <c r="C9" s="2" t="s">
        <v>135</v>
      </c>
      <c r="D9" s="5">
        <v>67</v>
      </c>
      <c r="E9" s="4">
        <v>1</v>
      </c>
      <c r="F9" s="4">
        <v>4</v>
      </c>
      <c r="G9" s="4">
        <v>1</v>
      </c>
      <c r="H9" s="4">
        <v>1</v>
      </c>
      <c r="I9" s="10">
        <v>1</v>
      </c>
      <c r="J9" s="48">
        <v>67</v>
      </c>
      <c r="K9" s="77">
        <v>1</v>
      </c>
      <c r="L9" s="77">
        <f t="shared" si="0"/>
        <v>2</v>
      </c>
      <c r="M9" s="50">
        <v>0.26800000000000002</v>
      </c>
      <c r="N9" s="80">
        <v>0.26800000000000002</v>
      </c>
      <c r="O9" s="82">
        <f t="shared" si="1"/>
        <v>0</v>
      </c>
      <c r="P9" s="83">
        <v>0</v>
      </c>
      <c r="Q9" s="83">
        <v>0</v>
      </c>
      <c r="R9" s="84">
        <v>0</v>
      </c>
    </row>
    <row r="10" spans="2:18" ht="18.75" x14ac:dyDescent="0.25">
      <c r="B10" s="3" t="s">
        <v>19</v>
      </c>
      <c r="C10" s="2" t="s">
        <v>134</v>
      </c>
      <c r="D10" s="5">
        <v>28</v>
      </c>
      <c r="E10" s="4">
        <v>0</v>
      </c>
      <c r="F10" s="4">
        <v>2</v>
      </c>
      <c r="G10" s="4">
        <v>1</v>
      </c>
      <c r="H10" s="4">
        <v>1</v>
      </c>
      <c r="I10" s="10">
        <v>0</v>
      </c>
      <c r="J10" s="48">
        <v>28</v>
      </c>
      <c r="K10" s="77">
        <v>1</v>
      </c>
      <c r="L10" s="77">
        <f t="shared" si="0"/>
        <v>2</v>
      </c>
      <c r="M10" s="50">
        <v>0.112</v>
      </c>
      <c r="N10" s="80">
        <v>0.112</v>
      </c>
      <c r="O10" s="82">
        <f t="shared" si="1"/>
        <v>1</v>
      </c>
      <c r="P10" s="83">
        <f t="shared" si="1"/>
        <v>0</v>
      </c>
      <c r="Q10" s="83">
        <v>0</v>
      </c>
      <c r="R10" s="84">
        <v>0</v>
      </c>
    </row>
    <row r="11" spans="2:18" ht="18.75" x14ac:dyDescent="0.25">
      <c r="B11" s="3" t="s">
        <v>19</v>
      </c>
      <c r="C11" s="2" t="s">
        <v>845</v>
      </c>
      <c r="D11" s="5">
        <v>0</v>
      </c>
      <c r="E11" s="4">
        <v>0</v>
      </c>
      <c r="F11" s="4">
        <v>0</v>
      </c>
      <c r="G11" s="4">
        <v>0</v>
      </c>
      <c r="H11" s="4">
        <v>0</v>
      </c>
      <c r="I11" s="10"/>
      <c r="J11" s="48">
        <v>0</v>
      </c>
      <c r="K11" s="77">
        <f t="shared" ref="K11" si="2" xml:space="preserve"> J11/250</f>
        <v>0</v>
      </c>
      <c r="L11" s="77">
        <f t="shared" si="0"/>
        <v>0</v>
      </c>
      <c r="M11" s="50">
        <v>0</v>
      </c>
      <c r="N11" s="80">
        <v>0</v>
      </c>
      <c r="O11" s="82">
        <f t="shared" si="1"/>
        <v>0</v>
      </c>
      <c r="P11" s="83">
        <f t="shared" si="1"/>
        <v>0</v>
      </c>
      <c r="Q11" s="83">
        <f t="shared" ref="Q11:R11" si="3" xml:space="preserve"> M11-G11</f>
        <v>0</v>
      </c>
      <c r="R11" s="84">
        <f t="shared" si="3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"/>
  <sheetViews>
    <sheetView zoomScale="70" zoomScaleNormal="70" workbookViewId="0">
      <selection activeCell="C22" sqref="C22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48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39.7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92</v>
      </c>
      <c r="C5" s="13" t="s">
        <v>750</v>
      </c>
      <c r="D5" s="5">
        <v>2818</v>
      </c>
      <c r="E5" s="4">
        <v>4</v>
      </c>
      <c r="F5" s="4">
        <v>16</v>
      </c>
      <c r="G5" s="4">
        <v>14</v>
      </c>
      <c r="H5" s="4">
        <v>14</v>
      </c>
      <c r="I5" s="10">
        <v>11</v>
      </c>
      <c r="J5" s="48">
        <v>2818</v>
      </c>
      <c r="K5" s="77">
        <f xml:space="preserve"> J5/250</f>
        <v>11.272</v>
      </c>
      <c r="L5" s="77">
        <f t="shared" ref="L5:L14" si="0" xml:space="preserve"> K5*2</f>
        <v>22.544</v>
      </c>
      <c r="M5" s="50">
        <v>11.272</v>
      </c>
      <c r="N5" s="80">
        <v>11.272</v>
      </c>
      <c r="O5" s="82">
        <f t="shared" ref="O5:O14" si="1">K5-E5</f>
        <v>7.2720000000000002</v>
      </c>
      <c r="P5" s="83">
        <f>L5-F5</f>
        <v>6.5440000000000005</v>
      </c>
      <c r="Q5" s="83">
        <v>0</v>
      </c>
      <c r="R5" s="84">
        <v>0</v>
      </c>
    </row>
    <row r="6" spans="2:18" ht="18.75" x14ac:dyDescent="0.25">
      <c r="B6" s="3" t="s">
        <v>92</v>
      </c>
      <c r="C6" s="13" t="s">
        <v>955</v>
      </c>
      <c r="D6" s="5">
        <v>633</v>
      </c>
      <c r="E6" s="4">
        <v>1</v>
      </c>
      <c r="F6" s="4">
        <v>5</v>
      </c>
      <c r="G6" s="4">
        <v>3</v>
      </c>
      <c r="H6" s="4">
        <v>3</v>
      </c>
      <c r="I6" s="10">
        <v>2</v>
      </c>
      <c r="J6" s="48">
        <v>633</v>
      </c>
      <c r="K6" s="77">
        <f xml:space="preserve"> J6/250</f>
        <v>2.532</v>
      </c>
      <c r="L6" s="77">
        <f t="shared" si="0"/>
        <v>5.0640000000000001</v>
      </c>
      <c r="M6" s="50">
        <v>2.532</v>
      </c>
      <c r="N6" s="80">
        <v>2.532</v>
      </c>
      <c r="O6" s="82">
        <f t="shared" si="1"/>
        <v>1.532</v>
      </c>
      <c r="P6" s="83">
        <f>L6-F6</f>
        <v>6.4000000000000057E-2</v>
      </c>
      <c r="Q6" s="83">
        <v>0</v>
      </c>
      <c r="R6" s="84">
        <v>0</v>
      </c>
    </row>
    <row r="7" spans="2:18" ht="18.75" x14ac:dyDescent="0.25">
      <c r="B7" s="3" t="s">
        <v>92</v>
      </c>
      <c r="C7" s="13" t="s">
        <v>753</v>
      </c>
      <c r="D7" s="5">
        <v>246</v>
      </c>
      <c r="E7" s="4">
        <v>1</v>
      </c>
      <c r="F7" s="4">
        <v>3</v>
      </c>
      <c r="G7" s="4">
        <v>4</v>
      </c>
      <c r="H7" s="4">
        <v>4</v>
      </c>
      <c r="I7" s="10">
        <v>2</v>
      </c>
      <c r="J7" s="48">
        <v>246</v>
      </c>
      <c r="K7" s="77">
        <v>1</v>
      </c>
      <c r="L7" s="77">
        <f t="shared" si="0"/>
        <v>2</v>
      </c>
      <c r="M7" s="50">
        <v>0.98399999999999999</v>
      </c>
      <c r="N7" s="80">
        <v>0.98399999999999999</v>
      </c>
      <c r="O7" s="82">
        <f t="shared" si="1"/>
        <v>0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92</v>
      </c>
      <c r="C8" s="13" t="s">
        <v>752</v>
      </c>
      <c r="D8" s="5">
        <v>189</v>
      </c>
      <c r="E8" s="4">
        <v>1</v>
      </c>
      <c r="F8" s="4">
        <v>2</v>
      </c>
      <c r="G8" s="4">
        <v>4</v>
      </c>
      <c r="H8" s="4">
        <v>4</v>
      </c>
      <c r="I8" s="10">
        <v>2</v>
      </c>
      <c r="J8" s="48">
        <v>189</v>
      </c>
      <c r="K8" s="77">
        <v>1</v>
      </c>
      <c r="L8" s="77">
        <f t="shared" si="0"/>
        <v>2</v>
      </c>
      <c r="M8" s="50">
        <v>0.75600000000000001</v>
      </c>
      <c r="N8" s="80">
        <v>0.75600000000000001</v>
      </c>
      <c r="O8" s="82">
        <f t="shared" si="1"/>
        <v>0</v>
      </c>
      <c r="P8" s="83">
        <f>L8-F8</f>
        <v>0</v>
      </c>
      <c r="Q8" s="83">
        <v>0</v>
      </c>
      <c r="R8" s="84">
        <v>0</v>
      </c>
    </row>
    <row r="9" spans="2:18" ht="18.75" x14ac:dyDescent="0.25">
      <c r="B9" s="3" t="s">
        <v>92</v>
      </c>
      <c r="C9" s="13" t="s">
        <v>748</v>
      </c>
      <c r="D9" s="5">
        <v>150</v>
      </c>
      <c r="E9" s="4">
        <v>1</v>
      </c>
      <c r="F9" s="4">
        <v>2</v>
      </c>
      <c r="G9" s="4">
        <v>3</v>
      </c>
      <c r="H9" s="4">
        <v>3</v>
      </c>
      <c r="I9" s="10">
        <v>1</v>
      </c>
      <c r="J9" s="48">
        <v>150</v>
      </c>
      <c r="K9" s="77">
        <v>1</v>
      </c>
      <c r="L9" s="77">
        <f t="shared" si="0"/>
        <v>2</v>
      </c>
      <c r="M9" s="50">
        <v>0.6</v>
      </c>
      <c r="N9" s="80">
        <v>0.6</v>
      </c>
      <c r="O9" s="82">
        <f t="shared" si="1"/>
        <v>0</v>
      </c>
      <c r="P9" s="83">
        <f>L9-F9</f>
        <v>0</v>
      </c>
      <c r="Q9" s="83">
        <v>0</v>
      </c>
      <c r="R9" s="84">
        <v>0</v>
      </c>
    </row>
    <row r="10" spans="2:18" ht="18.75" x14ac:dyDescent="0.25">
      <c r="B10" s="3" t="s">
        <v>92</v>
      </c>
      <c r="C10" s="13" t="s">
        <v>747</v>
      </c>
      <c r="D10" s="5">
        <v>124</v>
      </c>
      <c r="E10" s="4">
        <v>1</v>
      </c>
      <c r="F10" s="4">
        <v>2</v>
      </c>
      <c r="G10" s="4">
        <v>2</v>
      </c>
      <c r="H10" s="4">
        <v>2</v>
      </c>
      <c r="I10" s="10">
        <v>1</v>
      </c>
      <c r="J10" s="48">
        <v>124</v>
      </c>
      <c r="K10" s="77">
        <v>1</v>
      </c>
      <c r="L10" s="77">
        <f t="shared" si="0"/>
        <v>2</v>
      </c>
      <c r="M10" s="50">
        <v>0.496</v>
      </c>
      <c r="N10" s="80">
        <v>0.496</v>
      </c>
      <c r="O10" s="82">
        <f t="shared" si="1"/>
        <v>0</v>
      </c>
      <c r="P10" s="83">
        <f>L10-F10</f>
        <v>0</v>
      </c>
      <c r="Q10" s="83">
        <v>0</v>
      </c>
      <c r="R10" s="84">
        <v>0</v>
      </c>
    </row>
    <row r="11" spans="2:18" ht="18.75" x14ac:dyDescent="0.25">
      <c r="B11" s="3" t="s">
        <v>92</v>
      </c>
      <c r="C11" s="13" t="s">
        <v>751</v>
      </c>
      <c r="D11" s="5">
        <v>76</v>
      </c>
      <c r="E11" s="4">
        <v>1</v>
      </c>
      <c r="F11" s="4">
        <v>3</v>
      </c>
      <c r="G11" s="4">
        <v>2</v>
      </c>
      <c r="H11" s="4">
        <v>2</v>
      </c>
      <c r="I11" s="10">
        <v>1</v>
      </c>
      <c r="J11" s="48">
        <v>76</v>
      </c>
      <c r="K11" s="77">
        <v>1</v>
      </c>
      <c r="L11" s="77">
        <f t="shared" si="0"/>
        <v>2</v>
      </c>
      <c r="M11" s="50">
        <v>0.30399999999999999</v>
      </c>
      <c r="N11" s="80">
        <v>0.30399999999999999</v>
      </c>
      <c r="O11" s="82">
        <f t="shared" si="1"/>
        <v>0</v>
      </c>
      <c r="P11" s="83">
        <v>0</v>
      </c>
      <c r="Q11" s="83">
        <v>0</v>
      </c>
      <c r="R11" s="84">
        <v>0</v>
      </c>
    </row>
    <row r="12" spans="2:18" ht="18.75" x14ac:dyDescent="0.25">
      <c r="B12" s="3" t="s">
        <v>92</v>
      </c>
      <c r="C12" s="13" t="s">
        <v>746</v>
      </c>
      <c r="D12" s="5">
        <v>56</v>
      </c>
      <c r="E12" s="4">
        <v>1</v>
      </c>
      <c r="F12" s="4">
        <v>2</v>
      </c>
      <c r="G12" s="4">
        <v>4</v>
      </c>
      <c r="H12" s="4">
        <v>4</v>
      </c>
      <c r="I12" s="10">
        <v>1</v>
      </c>
      <c r="J12" s="48">
        <v>56</v>
      </c>
      <c r="K12" s="77">
        <v>1</v>
      </c>
      <c r="L12" s="77">
        <f t="shared" si="0"/>
        <v>2</v>
      </c>
      <c r="M12" s="50">
        <v>0.224</v>
      </c>
      <c r="N12" s="80">
        <v>0.224</v>
      </c>
      <c r="O12" s="82">
        <f t="shared" si="1"/>
        <v>0</v>
      </c>
      <c r="P12" s="83">
        <f>L12-F12</f>
        <v>0</v>
      </c>
      <c r="Q12" s="83">
        <v>0</v>
      </c>
      <c r="R12" s="84">
        <v>0</v>
      </c>
    </row>
    <row r="13" spans="2:18" ht="18.75" x14ac:dyDescent="0.25">
      <c r="B13" s="3" t="s">
        <v>92</v>
      </c>
      <c r="C13" s="13" t="s">
        <v>749</v>
      </c>
      <c r="D13" s="5">
        <v>55</v>
      </c>
      <c r="E13" s="4">
        <v>1</v>
      </c>
      <c r="F13" s="4">
        <v>2</v>
      </c>
      <c r="G13" s="4">
        <v>3</v>
      </c>
      <c r="H13" s="4">
        <v>3</v>
      </c>
      <c r="I13" s="10">
        <v>1</v>
      </c>
      <c r="J13" s="48">
        <v>55</v>
      </c>
      <c r="K13" s="77">
        <v>1</v>
      </c>
      <c r="L13" s="77">
        <f t="shared" si="0"/>
        <v>2</v>
      </c>
      <c r="M13" s="50">
        <v>0.22</v>
      </c>
      <c r="N13" s="80">
        <v>0.22</v>
      </c>
      <c r="O13" s="82">
        <f t="shared" si="1"/>
        <v>0</v>
      </c>
      <c r="P13" s="83">
        <f>L13-F13</f>
        <v>0</v>
      </c>
      <c r="Q13" s="83">
        <v>0</v>
      </c>
      <c r="R13" s="84">
        <v>0</v>
      </c>
    </row>
    <row r="14" spans="2:18" ht="18.75" x14ac:dyDescent="0.25">
      <c r="B14" s="3" t="s">
        <v>92</v>
      </c>
      <c r="C14" s="13" t="s">
        <v>956</v>
      </c>
      <c r="D14" s="5">
        <v>0</v>
      </c>
      <c r="E14" s="4">
        <v>0</v>
      </c>
      <c r="F14" s="4">
        <v>0</v>
      </c>
      <c r="G14" s="4">
        <v>0</v>
      </c>
      <c r="H14" s="4">
        <v>0</v>
      </c>
      <c r="I14" s="10">
        <v>0</v>
      </c>
      <c r="J14" s="48">
        <v>0</v>
      </c>
      <c r="K14" s="77">
        <f xml:space="preserve"> J14/250</f>
        <v>0</v>
      </c>
      <c r="L14" s="77">
        <f t="shared" si="0"/>
        <v>0</v>
      </c>
      <c r="M14" s="50">
        <v>0</v>
      </c>
      <c r="N14" s="80">
        <v>0</v>
      </c>
      <c r="O14" s="82">
        <f t="shared" si="1"/>
        <v>0</v>
      </c>
      <c r="P14" s="83">
        <f>L14-F14</f>
        <v>0</v>
      </c>
      <c r="Q14" s="83">
        <f xml:space="preserve"> M14-G14</f>
        <v>0</v>
      </c>
      <c r="R14" s="84">
        <f xml:space="preserve"> N14-H14</f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"/>
  <sheetViews>
    <sheetView zoomScale="70" zoomScaleNormal="70" workbookViewId="0">
      <selection activeCell="T5" sqref="T5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52.7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7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93</v>
      </c>
      <c r="C5" s="13" t="s">
        <v>757</v>
      </c>
      <c r="D5" s="5">
        <v>1654</v>
      </c>
      <c r="E5" s="4">
        <v>2</v>
      </c>
      <c r="F5" s="4">
        <v>10</v>
      </c>
      <c r="G5" s="4">
        <v>4</v>
      </c>
      <c r="H5" s="4">
        <v>4</v>
      </c>
      <c r="I5" s="10">
        <v>4</v>
      </c>
      <c r="J5" s="48">
        <v>1654</v>
      </c>
      <c r="K5" s="77">
        <f xml:space="preserve"> J5/250</f>
        <v>6.6159999999999997</v>
      </c>
      <c r="L5" s="77">
        <f t="shared" ref="L5:L8" si="0" xml:space="preserve"> K5*2</f>
        <v>13.231999999999999</v>
      </c>
      <c r="M5" s="50">
        <v>6.6159999999999997</v>
      </c>
      <c r="N5" s="80">
        <v>6.6159999999999997</v>
      </c>
      <c r="O5" s="82">
        <f t="shared" ref="O5" si="1">K5-E5</f>
        <v>4.6159999999999997</v>
      </c>
      <c r="P5" s="83">
        <f>L5-F5</f>
        <v>3.2319999999999993</v>
      </c>
      <c r="Q5" s="83">
        <f xml:space="preserve"> M5-G5</f>
        <v>2.6159999999999997</v>
      </c>
      <c r="R5" s="84">
        <f xml:space="preserve"> N5-H5</f>
        <v>2.6159999999999997</v>
      </c>
    </row>
    <row r="6" spans="2:18" ht="18.75" x14ac:dyDescent="0.25">
      <c r="B6" s="3" t="s">
        <v>93</v>
      </c>
      <c r="C6" s="13" t="s">
        <v>756</v>
      </c>
      <c r="D6" s="5">
        <v>364</v>
      </c>
      <c r="E6" s="4">
        <v>2</v>
      </c>
      <c r="F6" s="4">
        <v>5</v>
      </c>
      <c r="G6" s="4">
        <v>3</v>
      </c>
      <c r="H6" s="4">
        <v>3</v>
      </c>
      <c r="I6" s="10">
        <v>2</v>
      </c>
      <c r="J6" s="48">
        <v>364</v>
      </c>
      <c r="K6" s="77">
        <f xml:space="preserve"> J6/250</f>
        <v>1.456</v>
      </c>
      <c r="L6" s="77">
        <f t="shared" si="0"/>
        <v>2.9119999999999999</v>
      </c>
      <c r="M6" s="50">
        <v>1.456</v>
      </c>
      <c r="N6" s="80">
        <v>1.456</v>
      </c>
      <c r="O6" s="82"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93</v>
      </c>
      <c r="C7" s="13" t="s">
        <v>754</v>
      </c>
      <c r="D7" s="5">
        <v>178</v>
      </c>
      <c r="E7" s="4">
        <v>1</v>
      </c>
      <c r="F7" s="4">
        <v>2</v>
      </c>
      <c r="G7" s="4">
        <v>1</v>
      </c>
      <c r="H7" s="4">
        <v>1</v>
      </c>
      <c r="I7" s="10">
        <v>1</v>
      </c>
      <c r="J7" s="48">
        <v>178</v>
      </c>
      <c r="K7" s="77">
        <v>1</v>
      </c>
      <c r="L7" s="77">
        <f t="shared" si="0"/>
        <v>2</v>
      </c>
      <c r="M7" s="50">
        <v>0.71199999999999997</v>
      </c>
      <c r="N7" s="80">
        <v>0.71199999999999997</v>
      </c>
      <c r="O7" s="82">
        <f>K7-E7</f>
        <v>0</v>
      </c>
      <c r="P7" s="83">
        <f>L7-F7</f>
        <v>0</v>
      </c>
      <c r="Q7" s="83">
        <v>0</v>
      </c>
      <c r="R7" s="84">
        <v>0</v>
      </c>
    </row>
    <row r="8" spans="2:18" ht="18.75" x14ac:dyDescent="0.25">
      <c r="B8" s="3" t="s">
        <v>93</v>
      </c>
      <c r="C8" s="13" t="s">
        <v>755</v>
      </c>
      <c r="D8" s="5">
        <v>119</v>
      </c>
      <c r="E8" s="4">
        <v>1</v>
      </c>
      <c r="F8" s="4">
        <v>2</v>
      </c>
      <c r="G8" s="4">
        <v>1</v>
      </c>
      <c r="H8" s="4">
        <v>1</v>
      </c>
      <c r="I8" s="10">
        <v>1</v>
      </c>
      <c r="J8" s="48">
        <v>119</v>
      </c>
      <c r="K8" s="77">
        <v>1</v>
      </c>
      <c r="L8" s="77">
        <f t="shared" si="0"/>
        <v>2</v>
      </c>
      <c r="M8" s="50">
        <v>0.47599999999999998</v>
      </c>
      <c r="N8" s="80">
        <v>0.47599999999999998</v>
      </c>
      <c r="O8" s="82">
        <f>K8-E8</f>
        <v>0</v>
      </c>
      <c r="P8" s="83">
        <f>L8-F8</f>
        <v>0</v>
      </c>
      <c r="Q8" s="83">
        <v>0</v>
      </c>
      <c r="R8" s="84"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8"/>
  <sheetViews>
    <sheetView zoomScale="70" zoomScaleNormal="70" workbookViewId="0">
      <selection activeCell="V4" sqref="V4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1.2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94</v>
      </c>
      <c r="C5" s="13" t="s">
        <v>762</v>
      </c>
      <c r="D5" s="5">
        <v>474</v>
      </c>
      <c r="E5" s="4">
        <v>2</v>
      </c>
      <c r="F5" s="4">
        <v>6</v>
      </c>
      <c r="G5" s="4">
        <v>2</v>
      </c>
      <c r="H5" s="4">
        <v>2</v>
      </c>
      <c r="I5" s="10">
        <v>2</v>
      </c>
      <c r="J5" s="48">
        <v>474</v>
      </c>
      <c r="K5" s="77">
        <f xml:space="preserve"> J5/250</f>
        <v>1.8959999999999999</v>
      </c>
      <c r="L5" s="77">
        <f t="shared" ref="L5:L18" si="0" xml:space="preserve"> K5*2</f>
        <v>3.7919999999999998</v>
      </c>
      <c r="M5" s="50">
        <v>1.8959999999999999</v>
      </c>
      <c r="N5" s="80">
        <v>1.8959999999999999</v>
      </c>
      <c r="O5" s="82">
        <v>0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94</v>
      </c>
      <c r="C6" s="13" t="s">
        <v>765</v>
      </c>
      <c r="D6" s="5">
        <v>200</v>
      </c>
      <c r="E6" s="4">
        <v>1</v>
      </c>
      <c r="F6" s="4">
        <v>6</v>
      </c>
      <c r="G6" s="4">
        <v>3</v>
      </c>
      <c r="H6" s="4">
        <v>3</v>
      </c>
      <c r="I6" s="10">
        <v>2</v>
      </c>
      <c r="J6" s="48">
        <v>200</v>
      </c>
      <c r="K6" s="77">
        <v>1</v>
      </c>
      <c r="L6" s="77">
        <f t="shared" si="0"/>
        <v>2</v>
      </c>
      <c r="M6" s="50">
        <v>0.8</v>
      </c>
      <c r="N6" s="80">
        <v>0.8</v>
      </c>
      <c r="O6" s="82">
        <f>K6-E6</f>
        <v>0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94</v>
      </c>
      <c r="C7" s="13" t="s">
        <v>761</v>
      </c>
      <c r="D7" s="5">
        <v>158</v>
      </c>
      <c r="E7" s="4">
        <v>1</v>
      </c>
      <c r="F7" s="4">
        <v>2</v>
      </c>
      <c r="G7" s="4">
        <v>1</v>
      </c>
      <c r="H7" s="4">
        <v>1</v>
      </c>
      <c r="I7" s="10">
        <v>1</v>
      </c>
      <c r="J7" s="48">
        <v>158</v>
      </c>
      <c r="K7" s="77">
        <v>1</v>
      </c>
      <c r="L7" s="77">
        <f t="shared" si="0"/>
        <v>2</v>
      </c>
      <c r="M7" s="50">
        <v>0.63200000000000001</v>
      </c>
      <c r="N7" s="80">
        <v>0.63200000000000001</v>
      </c>
      <c r="O7" s="82">
        <f>K7-E7</f>
        <v>0</v>
      </c>
      <c r="P7" s="83">
        <f>L7-F7</f>
        <v>0</v>
      </c>
      <c r="Q7" s="83">
        <v>0</v>
      </c>
      <c r="R7" s="84">
        <v>0</v>
      </c>
    </row>
    <row r="8" spans="2:18" ht="18.75" x14ac:dyDescent="0.25">
      <c r="B8" s="3" t="s">
        <v>94</v>
      </c>
      <c r="C8" s="13" t="s">
        <v>767</v>
      </c>
      <c r="D8" s="5">
        <v>109</v>
      </c>
      <c r="E8" s="4">
        <v>1</v>
      </c>
      <c r="F8" s="4">
        <v>3</v>
      </c>
      <c r="G8" s="4">
        <v>1</v>
      </c>
      <c r="H8" s="4">
        <v>1</v>
      </c>
      <c r="I8" s="10">
        <v>1</v>
      </c>
      <c r="J8" s="48">
        <v>109</v>
      </c>
      <c r="K8" s="77">
        <v>1</v>
      </c>
      <c r="L8" s="77">
        <f t="shared" si="0"/>
        <v>2</v>
      </c>
      <c r="M8" s="50">
        <v>0.436</v>
      </c>
      <c r="N8" s="80">
        <v>0.436</v>
      </c>
      <c r="O8" s="82">
        <f>K8-E8</f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94</v>
      </c>
      <c r="C9" s="13" t="s">
        <v>758</v>
      </c>
      <c r="D9" s="5">
        <v>76</v>
      </c>
      <c r="E9" s="4">
        <v>1</v>
      </c>
      <c r="F9" s="4">
        <v>2</v>
      </c>
      <c r="G9" s="4">
        <v>1</v>
      </c>
      <c r="H9" s="4">
        <v>1</v>
      </c>
      <c r="I9" s="10">
        <v>1</v>
      </c>
      <c r="J9" s="48">
        <v>76</v>
      </c>
      <c r="K9" s="77">
        <v>1</v>
      </c>
      <c r="L9" s="77">
        <f t="shared" si="0"/>
        <v>2</v>
      </c>
      <c r="M9" s="50">
        <v>0.30399999999999999</v>
      </c>
      <c r="N9" s="80">
        <v>0.30399999999999999</v>
      </c>
      <c r="O9" s="82">
        <f>K9-E9</f>
        <v>0</v>
      </c>
      <c r="P9" s="83">
        <f t="shared" ref="P9:P18" si="1">L9-F9</f>
        <v>0</v>
      </c>
      <c r="Q9" s="83">
        <v>0</v>
      </c>
      <c r="R9" s="84">
        <v>0</v>
      </c>
    </row>
    <row r="10" spans="2:18" ht="18.75" x14ac:dyDescent="0.25">
      <c r="B10" s="3" t="s">
        <v>94</v>
      </c>
      <c r="C10" s="13" t="s">
        <v>760</v>
      </c>
      <c r="D10" s="5">
        <v>61</v>
      </c>
      <c r="E10" s="4">
        <v>1</v>
      </c>
      <c r="F10" s="4">
        <v>2</v>
      </c>
      <c r="G10" s="4">
        <v>1</v>
      </c>
      <c r="H10" s="4">
        <v>1</v>
      </c>
      <c r="I10" s="10">
        <v>1</v>
      </c>
      <c r="J10" s="48">
        <v>61</v>
      </c>
      <c r="K10" s="77">
        <v>1</v>
      </c>
      <c r="L10" s="77">
        <f t="shared" si="0"/>
        <v>2</v>
      </c>
      <c r="M10" s="50">
        <v>0.24399999999999999</v>
      </c>
      <c r="N10" s="80">
        <v>0.24399999999999999</v>
      </c>
      <c r="O10" s="82">
        <f>K10-E10</f>
        <v>0</v>
      </c>
      <c r="P10" s="83">
        <f t="shared" si="1"/>
        <v>0</v>
      </c>
      <c r="Q10" s="83">
        <v>0</v>
      </c>
      <c r="R10" s="84">
        <v>0</v>
      </c>
    </row>
    <row r="11" spans="2:18" ht="18.75" x14ac:dyDescent="0.25">
      <c r="B11" s="3" t="s">
        <v>94</v>
      </c>
      <c r="C11" s="13" t="s">
        <v>759</v>
      </c>
      <c r="D11" s="5">
        <v>59</v>
      </c>
      <c r="E11" s="4">
        <v>2</v>
      </c>
      <c r="F11" s="4">
        <v>2</v>
      </c>
      <c r="G11" s="4">
        <v>1</v>
      </c>
      <c r="H11" s="4">
        <v>1</v>
      </c>
      <c r="I11" s="10">
        <v>1</v>
      </c>
      <c r="J11" s="48">
        <v>59</v>
      </c>
      <c r="K11" s="77">
        <v>1</v>
      </c>
      <c r="L11" s="77">
        <f t="shared" si="0"/>
        <v>2</v>
      </c>
      <c r="M11" s="50">
        <v>0.23599999999999999</v>
      </c>
      <c r="N11" s="80">
        <v>0.23599999999999999</v>
      </c>
      <c r="O11" s="82">
        <v>0</v>
      </c>
      <c r="P11" s="83">
        <f t="shared" si="1"/>
        <v>0</v>
      </c>
      <c r="Q11" s="83">
        <v>0</v>
      </c>
      <c r="R11" s="84">
        <v>0</v>
      </c>
    </row>
    <row r="12" spans="2:18" ht="18.75" x14ac:dyDescent="0.25">
      <c r="B12" s="3" t="s">
        <v>94</v>
      </c>
      <c r="C12" s="13" t="s">
        <v>764</v>
      </c>
      <c r="D12" s="5">
        <v>46</v>
      </c>
      <c r="E12" s="4">
        <v>2</v>
      </c>
      <c r="F12" s="4">
        <v>2</v>
      </c>
      <c r="G12" s="4">
        <v>1</v>
      </c>
      <c r="H12" s="4">
        <v>1</v>
      </c>
      <c r="I12" s="10">
        <v>1</v>
      </c>
      <c r="J12" s="48">
        <v>46</v>
      </c>
      <c r="K12" s="77">
        <v>1</v>
      </c>
      <c r="L12" s="77">
        <f t="shared" si="0"/>
        <v>2</v>
      </c>
      <c r="M12" s="50">
        <v>0.184</v>
      </c>
      <c r="N12" s="80">
        <v>0.184</v>
      </c>
      <c r="O12" s="82">
        <v>0</v>
      </c>
      <c r="P12" s="83">
        <f t="shared" si="1"/>
        <v>0</v>
      </c>
      <c r="Q12" s="83">
        <v>0</v>
      </c>
      <c r="R12" s="84">
        <v>0</v>
      </c>
    </row>
    <row r="13" spans="2:18" ht="18.75" x14ac:dyDescent="0.25">
      <c r="B13" s="3" t="s">
        <v>94</v>
      </c>
      <c r="C13" s="13" t="s">
        <v>763</v>
      </c>
      <c r="D13" s="5">
        <v>36</v>
      </c>
      <c r="E13" s="4">
        <v>1</v>
      </c>
      <c r="F13" s="4">
        <v>2</v>
      </c>
      <c r="G13" s="4">
        <v>1</v>
      </c>
      <c r="H13" s="4">
        <v>1</v>
      </c>
      <c r="I13" s="10">
        <v>1</v>
      </c>
      <c r="J13" s="48">
        <v>36</v>
      </c>
      <c r="K13" s="77">
        <v>1</v>
      </c>
      <c r="L13" s="77">
        <f t="shared" si="0"/>
        <v>2</v>
      </c>
      <c r="M13" s="50">
        <v>0.14399999999999999</v>
      </c>
      <c r="N13" s="80">
        <v>0.14399999999999999</v>
      </c>
      <c r="O13" s="82">
        <f t="shared" ref="O13:O18" si="2">K13-E13</f>
        <v>0</v>
      </c>
      <c r="P13" s="83">
        <f t="shared" si="1"/>
        <v>0</v>
      </c>
      <c r="Q13" s="83">
        <v>0</v>
      </c>
      <c r="R13" s="84">
        <v>0</v>
      </c>
    </row>
    <row r="14" spans="2:18" ht="18.75" x14ac:dyDescent="0.25">
      <c r="B14" s="3" t="s">
        <v>94</v>
      </c>
      <c r="C14" s="13" t="s">
        <v>766</v>
      </c>
      <c r="D14" s="5">
        <v>20</v>
      </c>
      <c r="E14" s="4">
        <v>1</v>
      </c>
      <c r="F14" s="4">
        <v>2</v>
      </c>
      <c r="G14" s="4">
        <v>1</v>
      </c>
      <c r="H14" s="4">
        <v>1</v>
      </c>
      <c r="I14" s="10">
        <v>1</v>
      </c>
      <c r="J14" s="48">
        <v>20</v>
      </c>
      <c r="K14" s="77">
        <v>1</v>
      </c>
      <c r="L14" s="77">
        <f t="shared" si="0"/>
        <v>2</v>
      </c>
      <c r="M14" s="50">
        <v>0.08</v>
      </c>
      <c r="N14" s="80">
        <v>0.08</v>
      </c>
      <c r="O14" s="82">
        <f t="shared" si="2"/>
        <v>0</v>
      </c>
      <c r="P14" s="83">
        <f t="shared" si="1"/>
        <v>0</v>
      </c>
      <c r="Q14" s="83">
        <v>0</v>
      </c>
      <c r="R14" s="84">
        <v>0</v>
      </c>
    </row>
    <row r="15" spans="2:18" ht="18.75" x14ac:dyDescent="0.25">
      <c r="B15" s="3" t="s">
        <v>94</v>
      </c>
      <c r="C15" s="13" t="s">
        <v>958</v>
      </c>
      <c r="D15" s="5">
        <v>0</v>
      </c>
      <c r="E15" s="4">
        <v>0</v>
      </c>
      <c r="F15" s="4">
        <v>0</v>
      </c>
      <c r="G15" s="4">
        <v>0</v>
      </c>
      <c r="H15" s="4">
        <v>0</v>
      </c>
      <c r="I15" s="10">
        <v>0</v>
      </c>
      <c r="J15" s="48">
        <v>0</v>
      </c>
      <c r="K15" s="77">
        <f t="shared" ref="K15:K18" si="3" xml:space="preserve"> J15/250</f>
        <v>0</v>
      </c>
      <c r="L15" s="77">
        <f t="shared" si="0"/>
        <v>0</v>
      </c>
      <c r="M15" s="50">
        <v>0</v>
      </c>
      <c r="N15" s="80">
        <v>0</v>
      </c>
      <c r="O15" s="82">
        <f t="shared" si="2"/>
        <v>0</v>
      </c>
      <c r="P15" s="83">
        <f t="shared" si="1"/>
        <v>0</v>
      </c>
      <c r="Q15" s="83">
        <f t="shared" ref="Q15:R18" si="4" xml:space="preserve"> M15-G15</f>
        <v>0</v>
      </c>
      <c r="R15" s="84">
        <f t="shared" si="4"/>
        <v>0</v>
      </c>
    </row>
    <row r="16" spans="2:18" ht="18.75" x14ac:dyDescent="0.25">
      <c r="B16" s="3" t="s">
        <v>94</v>
      </c>
      <c r="C16" s="13" t="s">
        <v>959</v>
      </c>
      <c r="D16" s="5">
        <v>0</v>
      </c>
      <c r="E16" s="4">
        <v>0</v>
      </c>
      <c r="F16" s="4">
        <v>0</v>
      </c>
      <c r="G16" s="4">
        <v>0</v>
      </c>
      <c r="H16" s="4">
        <v>0</v>
      </c>
      <c r="I16" s="10">
        <v>0</v>
      </c>
      <c r="J16" s="48">
        <v>0</v>
      </c>
      <c r="K16" s="77">
        <f t="shared" si="3"/>
        <v>0</v>
      </c>
      <c r="L16" s="77">
        <f t="shared" si="0"/>
        <v>0</v>
      </c>
      <c r="M16" s="50">
        <v>0</v>
      </c>
      <c r="N16" s="80">
        <v>0</v>
      </c>
      <c r="O16" s="82">
        <f t="shared" si="2"/>
        <v>0</v>
      </c>
      <c r="P16" s="83">
        <f t="shared" si="1"/>
        <v>0</v>
      </c>
      <c r="Q16" s="83">
        <f t="shared" si="4"/>
        <v>0</v>
      </c>
      <c r="R16" s="84">
        <f t="shared" si="4"/>
        <v>0</v>
      </c>
    </row>
    <row r="17" spans="2:18" ht="18.75" x14ac:dyDescent="0.25">
      <c r="B17" s="3" t="s">
        <v>94</v>
      </c>
      <c r="C17" s="13" t="s">
        <v>960</v>
      </c>
      <c r="D17" s="5">
        <v>0</v>
      </c>
      <c r="E17" s="4">
        <v>0</v>
      </c>
      <c r="F17" s="4">
        <v>0</v>
      </c>
      <c r="G17" s="4">
        <v>0</v>
      </c>
      <c r="H17" s="4">
        <v>0</v>
      </c>
      <c r="I17" s="10">
        <v>0</v>
      </c>
      <c r="J17" s="48">
        <v>0</v>
      </c>
      <c r="K17" s="77">
        <f t="shared" si="3"/>
        <v>0</v>
      </c>
      <c r="L17" s="77">
        <f t="shared" si="0"/>
        <v>0</v>
      </c>
      <c r="M17" s="50">
        <v>0</v>
      </c>
      <c r="N17" s="80">
        <v>0</v>
      </c>
      <c r="O17" s="82">
        <f t="shared" si="2"/>
        <v>0</v>
      </c>
      <c r="P17" s="83">
        <f t="shared" si="1"/>
        <v>0</v>
      </c>
      <c r="Q17" s="83">
        <f t="shared" si="4"/>
        <v>0</v>
      </c>
      <c r="R17" s="84">
        <f t="shared" si="4"/>
        <v>0</v>
      </c>
    </row>
    <row r="18" spans="2:18" ht="18.75" x14ac:dyDescent="0.25">
      <c r="B18" s="3" t="s">
        <v>94</v>
      </c>
      <c r="C18" s="13" t="s">
        <v>962</v>
      </c>
      <c r="D18" s="5">
        <v>0</v>
      </c>
      <c r="E18" s="4">
        <v>0</v>
      </c>
      <c r="F18" s="4">
        <v>0</v>
      </c>
      <c r="G18" s="4">
        <v>0</v>
      </c>
      <c r="H18" s="4">
        <v>0</v>
      </c>
      <c r="I18" s="10">
        <v>0</v>
      </c>
      <c r="J18" s="48">
        <v>0</v>
      </c>
      <c r="K18" s="77">
        <f t="shared" si="3"/>
        <v>0</v>
      </c>
      <c r="L18" s="77">
        <f t="shared" si="0"/>
        <v>0</v>
      </c>
      <c r="M18" s="50">
        <v>0</v>
      </c>
      <c r="N18" s="80">
        <v>0</v>
      </c>
      <c r="O18" s="82">
        <f t="shared" si="2"/>
        <v>0</v>
      </c>
      <c r="P18" s="83">
        <f t="shared" si="1"/>
        <v>0</v>
      </c>
      <c r="Q18" s="83">
        <f t="shared" si="4"/>
        <v>0</v>
      </c>
      <c r="R18" s="84">
        <f t="shared" si="4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"/>
  <sheetViews>
    <sheetView zoomScale="70" zoomScaleNormal="70" workbookViewId="0">
      <selection activeCell="W4" sqref="W4"/>
    </sheetView>
  </sheetViews>
  <sheetFormatPr defaultRowHeight="15" x14ac:dyDescent="0.25"/>
  <cols>
    <col min="2" max="2" width="18.8554687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36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49.5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38" t="s">
        <v>5</v>
      </c>
      <c r="E4" s="39" t="s">
        <v>6</v>
      </c>
      <c r="F4" s="39" t="s">
        <v>96</v>
      </c>
      <c r="G4" s="39" t="s">
        <v>7</v>
      </c>
      <c r="H4" s="39" t="s">
        <v>8</v>
      </c>
      <c r="I4" s="40" t="s">
        <v>9</v>
      </c>
      <c r="J4" s="41" t="s">
        <v>10</v>
      </c>
      <c r="K4" s="42" t="s">
        <v>11</v>
      </c>
      <c r="L4" s="39" t="s">
        <v>12</v>
      </c>
      <c r="M4" s="42" t="s">
        <v>7</v>
      </c>
      <c r="N4" s="43" t="s">
        <v>8</v>
      </c>
      <c r="O4" s="44" t="s">
        <v>11</v>
      </c>
      <c r="P4" s="45" t="s">
        <v>12</v>
      </c>
      <c r="Q4" s="46" t="s">
        <v>13</v>
      </c>
      <c r="R4" s="47" t="s">
        <v>8</v>
      </c>
    </row>
    <row r="5" spans="2:18" ht="18.75" x14ac:dyDescent="0.25">
      <c r="B5" s="3" t="s">
        <v>95</v>
      </c>
      <c r="C5" s="13" t="s">
        <v>773</v>
      </c>
      <c r="D5" s="5">
        <v>919</v>
      </c>
      <c r="E5" s="4">
        <v>2</v>
      </c>
      <c r="F5" s="4">
        <v>16</v>
      </c>
      <c r="G5" s="4">
        <v>5</v>
      </c>
      <c r="H5" s="4">
        <v>5</v>
      </c>
      <c r="I5" s="10">
        <v>2</v>
      </c>
      <c r="J5" s="48">
        <v>919</v>
      </c>
      <c r="K5" s="77">
        <f t="shared" ref="K5:K7" si="0" xml:space="preserve"> J5/250</f>
        <v>3.6760000000000002</v>
      </c>
      <c r="L5" s="77">
        <f t="shared" ref="L5:L12" si="1" xml:space="preserve"> K5*2</f>
        <v>7.3520000000000003</v>
      </c>
      <c r="M5" s="50">
        <v>3.6760000000000002</v>
      </c>
      <c r="N5" s="80">
        <v>3.6760000000000002</v>
      </c>
      <c r="O5" s="82">
        <f t="shared" ref="O5:O7" si="2">K5-E5</f>
        <v>1.6760000000000002</v>
      </c>
      <c r="P5" s="83">
        <v>0</v>
      </c>
      <c r="Q5" s="83">
        <v>0</v>
      </c>
      <c r="R5" s="84">
        <v>0</v>
      </c>
    </row>
    <row r="6" spans="2:18" ht="18.75" x14ac:dyDescent="0.25">
      <c r="B6" s="3" t="s">
        <v>95</v>
      </c>
      <c r="C6" s="13" t="s">
        <v>771</v>
      </c>
      <c r="D6" s="5">
        <v>384</v>
      </c>
      <c r="E6" s="4">
        <v>1</v>
      </c>
      <c r="F6" s="4">
        <v>9</v>
      </c>
      <c r="G6" s="4">
        <v>4</v>
      </c>
      <c r="H6" s="4">
        <v>4</v>
      </c>
      <c r="I6" s="10">
        <v>0</v>
      </c>
      <c r="J6" s="48">
        <v>384</v>
      </c>
      <c r="K6" s="77">
        <f t="shared" si="0"/>
        <v>1.536</v>
      </c>
      <c r="L6" s="77">
        <f t="shared" si="1"/>
        <v>3.0720000000000001</v>
      </c>
      <c r="M6" s="50">
        <v>1.536</v>
      </c>
      <c r="N6" s="80">
        <v>1.536</v>
      </c>
      <c r="O6" s="82">
        <f t="shared" si="2"/>
        <v>0.53600000000000003</v>
      </c>
      <c r="P6" s="83">
        <v>0</v>
      </c>
      <c r="Q6" s="83">
        <v>0</v>
      </c>
      <c r="R6" s="84">
        <v>0</v>
      </c>
    </row>
    <row r="7" spans="2:18" ht="18.75" x14ac:dyDescent="0.25">
      <c r="B7" s="3" t="s">
        <v>95</v>
      </c>
      <c r="C7" s="13" t="s">
        <v>769</v>
      </c>
      <c r="D7" s="5">
        <v>319</v>
      </c>
      <c r="E7" s="4">
        <v>1</v>
      </c>
      <c r="F7" s="4">
        <v>6</v>
      </c>
      <c r="G7" s="4">
        <v>2</v>
      </c>
      <c r="H7" s="4">
        <v>2</v>
      </c>
      <c r="I7" s="10">
        <v>1</v>
      </c>
      <c r="J7" s="48">
        <v>319</v>
      </c>
      <c r="K7" s="77">
        <f t="shared" si="0"/>
        <v>1.276</v>
      </c>
      <c r="L7" s="77">
        <f t="shared" si="1"/>
        <v>2.552</v>
      </c>
      <c r="M7" s="50">
        <v>1.276</v>
      </c>
      <c r="N7" s="80">
        <v>1.276</v>
      </c>
      <c r="O7" s="82">
        <f t="shared" si="2"/>
        <v>0.27600000000000002</v>
      </c>
      <c r="P7" s="83">
        <v>0</v>
      </c>
      <c r="Q7" s="83">
        <v>0</v>
      </c>
      <c r="R7" s="84">
        <v>0</v>
      </c>
    </row>
    <row r="8" spans="2:18" ht="18.75" x14ac:dyDescent="0.25">
      <c r="B8" s="3" t="s">
        <v>95</v>
      </c>
      <c r="C8" s="13" t="s">
        <v>770</v>
      </c>
      <c r="D8" s="5">
        <v>217</v>
      </c>
      <c r="E8" s="4">
        <v>2</v>
      </c>
      <c r="F8" s="4">
        <v>5</v>
      </c>
      <c r="G8" s="4">
        <v>2</v>
      </c>
      <c r="H8" s="4">
        <v>2</v>
      </c>
      <c r="I8" s="10">
        <v>2</v>
      </c>
      <c r="J8" s="48">
        <v>217</v>
      </c>
      <c r="K8" s="77">
        <v>1</v>
      </c>
      <c r="L8" s="77">
        <f t="shared" si="1"/>
        <v>2</v>
      </c>
      <c r="M8" s="50">
        <v>0.86799999999999999</v>
      </c>
      <c r="N8" s="80">
        <v>0.86799999999999999</v>
      </c>
      <c r="O8" s="82">
        <v>0</v>
      </c>
      <c r="P8" s="83">
        <v>0</v>
      </c>
      <c r="Q8" s="83">
        <v>0</v>
      </c>
      <c r="R8" s="84">
        <v>0</v>
      </c>
    </row>
    <row r="9" spans="2:18" ht="18.75" x14ac:dyDescent="0.25">
      <c r="B9" s="3" t="s">
        <v>95</v>
      </c>
      <c r="C9" s="13" t="s">
        <v>772</v>
      </c>
      <c r="D9" s="5">
        <v>52</v>
      </c>
      <c r="E9" s="4">
        <v>1</v>
      </c>
      <c r="F9" s="4">
        <v>2</v>
      </c>
      <c r="G9" s="4">
        <v>1</v>
      </c>
      <c r="H9" s="4">
        <v>1</v>
      </c>
      <c r="I9" s="10">
        <v>1</v>
      </c>
      <c r="J9" s="48">
        <v>52</v>
      </c>
      <c r="K9" s="77">
        <v>1</v>
      </c>
      <c r="L9" s="77">
        <f t="shared" si="1"/>
        <v>2</v>
      </c>
      <c r="M9" s="50">
        <v>0.20799999999999999</v>
      </c>
      <c r="N9" s="80">
        <v>0.20799999999999999</v>
      </c>
      <c r="O9" s="82">
        <f t="shared" ref="O9:P12" si="3">K9-E9</f>
        <v>0</v>
      </c>
      <c r="P9" s="83">
        <f t="shared" si="3"/>
        <v>0</v>
      </c>
      <c r="Q9" s="83">
        <v>0</v>
      </c>
      <c r="R9" s="84">
        <v>0</v>
      </c>
    </row>
    <row r="10" spans="2:18" ht="18.75" x14ac:dyDescent="0.25">
      <c r="B10" s="3" t="s">
        <v>95</v>
      </c>
      <c r="C10" s="13" t="s">
        <v>768</v>
      </c>
      <c r="D10" s="5">
        <v>42</v>
      </c>
      <c r="E10" s="4">
        <v>1</v>
      </c>
      <c r="F10" s="4">
        <v>2</v>
      </c>
      <c r="G10" s="4">
        <v>1</v>
      </c>
      <c r="H10" s="4">
        <v>1</v>
      </c>
      <c r="I10" s="10">
        <v>0</v>
      </c>
      <c r="J10" s="48">
        <v>42</v>
      </c>
      <c r="K10" s="77">
        <v>1</v>
      </c>
      <c r="L10" s="77">
        <f t="shared" si="1"/>
        <v>2</v>
      </c>
      <c r="M10" s="50">
        <v>0.16800000000000001</v>
      </c>
      <c r="N10" s="80">
        <v>0.16800000000000001</v>
      </c>
      <c r="O10" s="82">
        <f t="shared" si="3"/>
        <v>0</v>
      </c>
      <c r="P10" s="83">
        <f t="shared" si="3"/>
        <v>0</v>
      </c>
      <c r="Q10" s="83">
        <v>0</v>
      </c>
      <c r="R10" s="84">
        <v>0</v>
      </c>
    </row>
    <row r="11" spans="2:18" ht="18.75" x14ac:dyDescent="0.25">
      <c r="B11" s="3" t="s">
        <v>95</v>
      </c>
      <c r="C11" s="13" t="s">
        <v>963</v>
      </c>
      <c r="D11" s="5">
        <v>0</v>
      </c>
      <c r="E11" s="4">
        <v>0</v>
      </c>
      <c r="F11" s="4">
        <v>0</v>
      </c>
      <c r="G11" s="4">
        <v>0</v>
      </c>
      <c r="H11" s="4">
        <v>0</v>
      </c>
      <c r="I11" s="10">
        <v>0</v>
      </c>
      <c r="J11" s="48">
        <v>0</v>
      </c>
      <c r="K11" s="77">
        <f xml:space="preserve"> J11/250</f>
        <v>0</v>
      </c>
      <c r="L11" s="77">
        <f t="shared" si="1"/>
        <v>0</v>
      </c>
      <c r="M11" s="50">
        <v>0</v>
      </c>
      <c r="N11" s="80">
        <v>0</v>
      </c>
      <c r="O11" s="82">
        <f t="shared" si="3"/>
        <v>0</v>
      </c>
      <c r="P11" s="83">
        <f t="shared" si="3"/>
        <v>0</v>
      </c>
      <c r="Q11" s="83">
        <f xml:space="preserve"> M11-G11</f>
        <v>0</v>
      </c>
      <c r="R11" s="84">
        <f xml:space="preserve"> N11-H11</f>
        <v>0</v>
      </c>
    </row>
    <row r="12" spans="2:18" ht="19.5" thickBot="1" x14ac:dyDescent="0.3">
      <c r="B12" s="3" t="s">
        <v>95</v>
      </c>
      <c r="C12" s="13" t="s">
        <v>966</v>
      </c>
      <c r="D12" s="5">
        <v>0</v>
      </c>
      <c r="E12" s="4">
        <v>0</v>
      </c>
      <c r="F12" s="4">
        <v>0</v>
      </c>
      <c r="G12" s="4">
        <v>0</v>
      </c>
      <c r="H12" s="4">
        <v>0</v>
      </c>
      <c r="I12" s="10">
        <v>0</v>
      </c>
      <c r="J12" s="49">
        <v>0</v>
      </c>
      <c r="K12" s="77">
        <f xml:space="preserve"> J12/250</f>
        <v>0</v>
      </c>
      <c r="L12" s="77">
        <f t="shared" si="1"/>
        <v>0</v>
      </c>
      <c r="M12" s="78">
        <v>0</v>
      </c>
      <c r="N12" s="81">
        <v>0</v>
      </c>
      <c r="O12" s="82">
        <f t="shared" si="3"/>
        <v>0</v>
      </c>
      <c r="P12" s="83">
        <f t="shared" si="3"/>
        <v>0</v>
      </c>
      <c r="Q12" s="83">
        <f xml:space="preserve"> M12-G12</f>
        <v>0</v>
      </c>
      <c r="R12" s="84">
        <f xml:space="preserve"> N12-H12</f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zoomScale="70" zoomScaleNormal="70" workbookViewId="0">
      <selection activeCell="X3" sqref="X3"/>
    </sheetView>
  </sheetViews>
  <sheetFormatPr defaultRowHeight="15" x14ac:dyDescent="0.25"/>
  <cols>
    <col min="2" max="2" width="18.28515625" bestFit="1" customWidth="1"/>
    <col min="3" max="3" width="102.140625" bestFit="1" customWidth="1"/>
    <col min="18" max="18" width="9.28515625" customWidth="1"/>
  </cols>
  <sheetData>
    <row r="1" spans="2:18" ht="15.75" thickBot="1" x14ac:dyDescent="0.3"/>
    <row r="2" spans="2:18" ht="200.25" customHeight="1" thickBot="1" x14ac:dyDescent="0.3">
      <c r="B2" s="98" t="s">
        <v>989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39" customHeight="1" thickBot="1" x14ac:dyDescent="0.3">
      <c r="B3" s="101" t="s">
        <v>0</v>
      </c>
      <c r="C3" s="103" t="s">
        <v>1</v>
      </c>
      <c r="D3" s="105" t="s">
        <v>2</v>
      </c>
      <c r="E3" s="106"/>
      <c r="F3" s="106"/>
      <c r="G3" s="106"/>
      <c r="H3" s="106"/>
      <c r="I3" s="107"/>
      <c r="J3" s="108" t="s">
        <v>3</v>
      </c>
      <c r="K3" s="109"/>
      <c r="L3" s="109"/>
      <c r="M3" s="109"/>
      <c r="N3" s="110"/>
      <c r="O3" s="111" t="s">
        <v>4</v>
      </c>
      <c r="P3" s="112"/>
      <c r="Q3" s="112"/>
      <c r="R3" s="113"/>
    </row>
    <row r="4" spans="2:18" ht="159" thickBot="1" x14ac:dyDescent="0.3">
      <c r="B4" s="102"/>
      <c r="C4" s="104"/>
      <c r="D4" s="88" t="s">
        <v>5</v>
      </c>
      <c r="E4" s="89" t="s">
        <v>6</v>
      </c>
      <c r="F4" s="89" t="s">
        <v>96</v>
      </c>
      <c r="G4" s="89" t="s">
        <v>7</v>
      </c>
      <c r="H4" s="89" t="s">
        <v>8</v>
      </c>
      <c r="I4" s="90" t="s">
        <v>9</v>
      </c>
      <c r="J4" s="91" t="s">
        <v>10</v>
      </c>
      <c r="K4" s="92" t="s">
        <v>11</v>
      </c>
      <c r="L4" s="89" t="s">
        <v>12</v>
      </c>
      <c r="M4" s="92" t="s">
        <v>7</v>
      </c>
      <c r="N4" s="93" t="s">
        <v>8</v>
      </c>
      <c r="O4" s="94" t="s">
        <v>11</v>
      </c>
      <c r="P4" s="95" t="s">
        <v>12</v>
      </c>
      <c r="Q4" s="96" t="s">
        <v>13</v>
      </c>
      <c r="R4" s="97" t="s">
        <v>8</v>
      </c>
    </row>
    <row r="5" spans="2:18" ht="18.75" x14ac:dyDescent="0.25">
      <c r="B5" s="3" t="s">
        <v>20</v>
      </c>
      <c r="C5" s="2" t="s">
        <v>161</v>
      </c>
      <c r="D5" s="5">
        <v>3833</v>
      </c>
      <c r="E5" s="4">
        <v>1</v>
      </c>
      <c r="F5" s="4">
        <v>3</v>
      </c>
      <c r="G5" s="4">
        <v>1</v>
      </c>
      <c r="H5" s="4">
        <v>1</v>
      </c>
      <c r="I5" s="10">
        <v>1</v>
      </c>
      <c r="J5" s="48">
        <v>3833</v>
      </c>
      <c r="K5" s="77">
        <f t="shared" ref="K5:K25" si="0" xml:space="preserve"> J5/250</f>
        <v>15.332000000000001</v>
      </c>
      <c r="L5" s="77">
        <f t="shared" ref="L5:L41" si="1" xml:space="preserve"> K5*2</f>
        <v>30.664000000000001</v>
      </c>
      <c r="M5" s="50">
        <v>15.332000000000001</v>
      </c>
      <c r="N5" s="80">
        <v>15.332000000000001</v>
      </c>
      <c r="O5" s="82">
        <f t="shared" ref="O5:P19" si="2">K5-E5</f>
        <v>14.332000000000001</v>
      </c>
      <c r="P5" s="83">
        <f t="shared" si="2"/>
        <v>27.664000000000001</v>
      </c>
      <c r="Q5" s="83">
        <f t="shared" ref="Q5:R19" si="3" xml:space="preserve"> M5-G5</f>
        <v>14.332000000000001</v>
      </c>
      <c r="R5" s="84">
        <f t="shared" si="3"/>
        <v>14.332000000000001</v>
      </c>
    </row>
    <row r="6" spans="2:18" ht="18.75" x14ac:dyDescent="0.25">
      <c r="B6" s="3" t="s">
        <v>20</v>
      </c>
      <c r="C6" s="2" t="s">
        <v>142</v>
      </c>
      <c r="D6" s="5">
        <v>2998</v>
      </c>
      <c r="E6" s="4">
        <v>5</v>
      </c>
      <c r="F6" s="4">
        <v>5</v>
      </c>
      <c r="G6" s="4">
        <v>4</v>
      </c>
      <c r="H6" s="4">
        <v>4</v>
      </c>
      <c r="I6" s="10">
        <v>2</v>
      </c>
      <c r="J6" s="48">
        <v>2998</v>
      </c>
      <c r="K6" s="77">
        <f t="shared" si="0"/>
        <v>11.992000000000001</v>
      </c>
      <c r="L6" s="77">
        <f t="shared" si="1"/>
        <v>23.984000000000002</v>
      </c>
      <c r="M6" s="50">
        <v>11.992000000000001</v>
      </c>
      <c r="N6" s="80">
        <v>11.992000000000001</v>
      </c>
      <c r="O6" s="82">
        <f t="shared" si="2"/>
        <v>6.9920000000000009</v>
      </c>
      <c r="P6" s="83">
        <f t="shared" si="2"/>
        <v>18.984000000000002</v>
      </c>
      <c r="Q6" s="83">
        <f t="shared" si="3"/>
        <v>7.9920000000000009</v>
      </c>
      <c r="R6" s="84">
        <f t="shared" si="3"/>
        <v>7.9920000000000009</v>
      </c>
    </row>
    <row r="7" spans="2:18" ht="18.75" x14ac:dyDescent="0.25">
      <c r="B7" s="3" t="s">
        <v>20</v>
      </c>
      <c r="C7" s="2" t="s">
        <v>144</v>
      </c>
      <c r="D7" s="5">
        <v>2711</v>
      </c>
      <c r="E7" s="4">
        <v>1</v>
      </c>
      <c r="F7" s="4">
        <v>7</v>
      </c>
      <c r="G7" s="4">
        <v>3</v>
      </c>
      <c r="H7" s="4">
        <v>3</v>
      </c>
      <c r="I7" s="10">
        <v>2</v>
      </c>
      <c r="J7" s="48">
        <v>2711</v>
      </c>
      <c r="K7" s="77">
        <f t="shared" si="0"/>
        <v>10.843999999999999</v>
      </c>
      <c r="L7" s="77">
        <f t="shared" si="1"/>
        <v>21.687999999999999</v>
      </c>
      <c r="M7" s="50">
        <v>10.843999999999999</v>
      </c>
      <c r="N7" s="80">
        <v>10.843999999999999</v>
      </c>
      <c r="O7" s="82">
        <f t="shared" si="2"/>
        <v>9.8439999999999994</v>
      </c>
      <c r="P7" s="83">
        <f t="shared" si="2"/>
        <v>14.687999999999999</v>
      </c>
      <c r="Q7" s="83">
        <f t="shared" si="3"/>
        <v>7.8439999999999994</v>
      </c>
      <c r="R7" s="84">
        <f t="shared" si="3"/>
        <v>7.8439999999999994</v>
      </c>
    </row>
    <row r="8" spans="2:18" ht="18.75" x14ac:dyDescent="0.25">
      <c r="B8" s="3" t="s">
        <v>20</v>
      </c>
      <c r="C8" s="2" t="s">
        <v>149</v>
      </c>
      <c r="D8" s="5">
        <v>2678</v>
      </c>
      <c r="E8" s="4">
        <v>4</v>
      </c>
      <c r="F8" s="4">
        <v>8</v>
      </c>
      <c r="G8" s="4">
        <v>2</v>
      </c>
      <c r="H8" s="4">
        <v>2</v>
      </c>
      <c r="I8" s="10">
        <v>2</v>
      </c>
      <c r="J8" s="48">
        <v>2678</v>
      </c>
      <c r="K8" s="77">
        <f t="shared" si="0"/>
        <v>10.712</v>
      </c>
      <c r="L8" s="77">
        <f t="shared" si="1"/>
        <v>21.423999999999999</v>
      </c>
      <c r="M8" s="50">
        <v>10.712</v>
      </c>
      <c r="N8" s="80">
        <v>10.712</v>
      </c>
      <c r="O8" s="82">
        <f t="shared" si="2"/>
        <v>6.7119999999999997</v>
      </c>
      <c r="P8" s="83">
        <f t="shared" si="2"/>
        <v>13.423999999999999</v>
      </c>
      <c r="Q8" s="83">
        <f t="shared" si="3"/>
        <v>8.7119999999999997</v>
      </c>
      <c r="R8" s="84">
        <f t="shared" si="3"/>
        <v>8.7119999999999997</v>
      </c>
    </row>
    <row r="9" spans="2:18" ht="18.75" x14ac:dyDescent="0.25">
      <c r="B9" s="3" t="s">
        <v>20</v>
      </c>
      <c r="C9" s="2" t="s">
        <v>157</v>
      </c>
      <c r="D9" s="5">
        <v>2439</v>
      </c>
      <c r="E9" s="4">
        <v>2</v>
      </c>
      <c r="F9" s="4">
        <v>10</v>
      </c>
      <c r="G9" s="4">
        <v>5</v>
      </c>
      <c r="H9" s="4">
        <v>5</v>
      </c>
      <c r="I9" s="10">
        <v>3</v>
      </c>
      <c r="J9" s="48">
        <v>2439</v>
      </c>
      <c r="K9" s="77">
        <f t="shared" si="0"/>
        <v>9.7560000000000002</v>
      </c>
      <c r="L9" s="77">
        <f t="shared" si="1"/>
        <v>19.512</v>
      </c>
      <c r="M9" s="50">
        <v>9.7560000000000002</v>
      </c>
      <c r="N9" s="80">
        <v>9.7560000000000002</v>
      </c>
      <c r="O9" s="82">
        <f t="shared" si="2"/>
        <v>7.7560000000000002</v>
      </c>
      <c r="P9" s="83">
        <f t="shared" si="2"/>
        <v>9.5120000000000005</v>
      </c>
      <c r="Q9" s="83">
        <f t="shared" si="3"/>
        <v>4.7560000000000002</v>
      </c>
      <c r="R9" s="84">
        <f t="shared" si="3"/>
        <v>4.7560000000000002</v>
      </c>
    </row>
    <row r="10" spans="2:18" ht="18.75" x14ac:dyDescent="0.25">
      <c r="B10" s="3" t="s">
        <v>20</v>
      </c>
      <c r="C10" s="2" t="s">
        <v>147</v>
      </c>
      <c r="D10" s="5">
        <v>2188</v>
      </c>
      <c r="E10" s="4">
        <v>4</v>
      </c>
      <c r="F10" s="4">
        <v>9</v>
      </c>
      <c r="G10" s="4">
        <v>3</v>
      </c>
      <c r="H10" s="4">
        <v>3</v>
      </c>
      <c r="I10" s="10">
        <v>3</v>
      </c>
      <c r="J10" s="48">
        <v>2188</v>
      </c>
      <c r="K10" s="77">
        <f t="shared" si="0"/>
        <v>8.7520000000000007</v>
      </c>
      <c r="L10" s="77">
        <f t="shared" si="1"/>
        <v>17.504000000000001</v>
      </c>
      <c r="M10" s="50">
        <v>8.7520000000000007</v>
      </c>
      <c r="N10" s="80">
        <v>8.7520000000000007</v>
      </c>
      <c r="O10" s="82">
        <f t="shared" si="2"/>
        <v>4.7520000000000007</v>
      </c>
      <c r="P10" s="83">
        <f t="shared" si="2"/>
        <v>8.5040000000000013</v>
      </c>
      <c r="Q10" s="83">
        <f t="shared" si="3"/>
        <v>5.7520000000000007</v>
      </c>
      <c r="R10" s="84">
        <f t="shared" si="3"/>
        <v>5.7520000000000007</v>
      </c>
    </row>
    <row r="11" spans="2:18" ht="18.75" x14ac:dyDescent="0.25">
      <c r="B11" s="3" t="s">
        <v>20</v>
      </c>
      <c r="C11" s="2" t="s">
        <v>154</v>
      </c>
      <c r="D11" s="5">
        <v>1978</v>
      </c>
      <c r="E11" s="4">
        <v>2</v>
      </c>
      <c r="F11" s="4">
        <v>3</v>
      </c>
      <c r="G11" s="4">
        <v>2</v>
      </c>
      <c r="H11" s="4">
        <v>2</v>
      </c>
      <c r="I11" s="10">
        <v>2</v>
      </c>
      <c r="J11" s="48">
        <v>1978</v>
      </c>
      <c r="K11" s="77">
        <f t="shared" si="0"/>
        <v>7.9119999999999999</v>
      </c>
      <c r="L11" s="77">
        <f t="shared" si="1"/>
        <v>15.824</v>
      </c>
      <c r="M11" s="50">
        <v>7.9119999999999999</v>
      </c>
      <c r="N11" s="80">
        <v>7.9119999999999999</v>
      </c>
      <c r="O11" s="82">
        <f t="shared" si="2"/>
        <v>5.9119999999999999</v>
      </c>
      <c r="P11" s="83">
        <f t="shared" si="2"/>
        <v>12.824</v>
      </c>
      <c r="Q11" s="83">
        <f t="shared" si="3"/>
        <v>5.9119999999999999</v>
      </c>
      <c r="R11" s="84">
        <f t="shared" si="3"/>
        <v>5.9119999999999999</v>
      </c>
    </row>
    <row r="12" spans="2:18" ht="18.75" x14ac:dyDescent="0.25">
      <c r="B12" s="3" t="s">
        <v>20</v>
      </c>
      <c r="C12" s="2" t="s">
        <v>140</v>
      </c>
      <c r="D12" s="5">
        <v>1894</v>
      </c>
      <c r="E12" s="4">
        <v>3</v>
      </c>
      <c r="F12" s="4">
        <v>5</v>
      </c>
      <c r="G12" s="4">
        <v>4</v>
      </c>
      <c r="H12" s="4">
        <v>4</v>
      </c>
      <c r="I12" s="10">
        <v>3</v>
      </c>
      <c r="J12" s="48">
        <v>1894</v>
      </c>
      <c r="K12" s="77">
        <f t="shared" si="0"/>
        <v>7.5759999999999996</v>
      </c>
      <c r="L12" s="77">
        <f t="shared" si="1"/>
        <v>15.151999999999999</v>
      </c>
      <c r="M12" s="50">
        <v>7.5759999999999996</v>
      </c>
      <c r="N12" s="80">
        <v>7.5759999999999996</v>
      </c>
      <c r="O12" s="82">
        <f t="shared" si="2"/>
        <v>4.5759999999999996</v>
      </c>
      <c r="P12" s="83">
        <f t="shared" si="2"/>
        <v>10.151999999999999</v>
      </c>
      <c r="Q12" s="83">
        <f t="shared" si="3"/>
        <v>3.5759999999999996</v>
      </c>
      <c r="R12" s="84">
        <f t="shared" si="3"/>
        <v>3.5759999999999996</v>
      </c>
    </row>
    <row r="13" spans="2:18" ht="18.75" x14ac:dyDescent="0.25">
      <c r="B13" s="3" t="s">
        <v>20</v>
      </c>
      <c r="C13" s="2" t="s">
        <v>163</v>
      </c>
      <c r="D13" s="5">
        <v>1866</v>
      </c>
      <c r="E13" s="4">
        <v>2</v>
      </c>
      <c r="F13" s="4">
        <v>6</v>
      </c>
      <c r="G13" s="4">
        <v>2</v>
      </c>
      <c r="H13" s="4">
        <v>2</v>
      </c>
      <c r="I13" s="10">
        <v>2</v>
      </c>
      <c r="J13" s="48">
        <v>1866</v>
      </c>
      <c r="K13" s="77">
        <f t="shared" si="0"/>
        <v>7.4640000000000004</v>
      </c>
      <c r="L13" s="77">
        <f t="shared" si="1"/>
        <v>14.928000000000001</v>
      </c>
      <c r="M13" s="50">
        <v>7.4640000000000004</v>
      </c>
      <c r="N13" s="80">
        <v>7.4640000000000004</v>
      </c>
      <c r="O13" s="82">
        <f t="shared" si="2"/>
        <v>5.4640000000000004</v>
      </c>
      <c r="P13" s="83">
        <f t="shared" si="2"/>
        <v>8.9280000000000008</v>
      </c>
      <c r="Q13" s="83">
        <f t="shared" si="3"/>
        <v>5.4640000000000004</v>
      </c>
      <c r="R13" s="84">
        <f t="shared" si="3"/>
        <v>5.4640000000000004</v>
      </c>
    </row>
    <row r="14" spans="2:18" ht="18.75" x14ac:dyDescent="0.25">
      <c r="B14" s="3" t="s">
        <v>20</v>
      </c>
      <c r="C14" s="2" t="s">
        <v>164</v>
      </c>
      <c r="D14" s="5">
        <v>1727</v>
      </c>
      <c r="E14" s="4">
        <v>1</v>
      </c>
      <c r="F14" s="4">
        <v>2</v>
      </c>
      <c r="G14" s="4">
        <v>1</v>
      </c>
      <c r="H14" s="4">
        <v>1</v>
      </c>
      <c r="I14" s="10">
        <v>1</v>
      </c>
      <c r="J14" s="48">
        <v>1727</v>
      </c>
      <c r="K14" s="77">
        <f t="shared" si="0"/>
        <v>6.9080000000000004</v>
      </c>
      <c r="L14" s="77">
        <f t="shared" si="1"/>
        <v>13.816000000000001</v>
      </c>
      <c r="M14" s="50">
        <v>6.9080000000000004</v>
      </c>
      <c r="N14" s="80">
        <v>6.9080000000000004</v>
      </c>
      <c r="O14" s="82">
        <f t="shared" si="2"/>
        <v>5.9080000000000004</v>
      </c>
      <c r="P14" s="83">
        <f t="shared" si="2"/>
        <v>11.816000000000001</v>
      </c>
      <c r="Q14" s="83">
        <f t="shared" si="3"/>
        <v>5.9080000000000004</v>
      </c>
      <c r="R14" s="84">
        <f t="shared" si="3"/>
        <v>5.9080000000000004</v>
      </c>
    </row>
    <row r="15" spans="2:18" ht="18.75" x14ac:dyDescent="0.25">
      <c r="B15" s="3" t="s">
        <v>20</v>
      </c>
      <c r="C15" s="2" t="s">
        <v>867</v>
      </c>
      <c r="D15" s="5">
        <v>1401</v>
      </c>
      <c r="E15" s="4">
        <v>4</v>
      </c>
      <c r="F15" s="4">
        <v>9</v>
      </c>
      <c r="G15" s="4">
        <v>2</v>
      </c>
      <c r="H15" s="4">
        <v>2</v>
      </c>
      <c r="I15" s="10">
        <v>2</v>
      </c>
      <c r="J15" s="48">
        <v>1401</v>
      </c>
      <c r="K15" s="77">
        <f t="shared" si="0"/>
        <v>5.6040000000000001</v>
      </c>
      <c r="L15" s="77">
        <f t="shared" si="1"/>
        <v>11.208</v>
      </c>
      <c r="M15" s="50">
        <v>5.6040000000000001</v>
      </c>
      <c r="N15" s="80">
        <v>5.6040000000000001</v>
      </c>
      <c r="O15" s="82">
        <f t="shared" si="2"/>
        <v>1.6040000000000001</v>
      </c>
      <c r="P15" s="83">
        <f t="shared" si="2"/>
        <v>2.2080000000000002</v>
      </c>
      <c r="Q15" s="83">
        <f t="shared" si="3"/>
        <v>3.6040000000000001</v>
      </c>
      <c r="R15" s="84">
        <f t="shared" si="3"/>
        <v>3.6040000000000001</v>
      </c>
    </row>
    <row r="16" spans="2:18" ht="18.75" x14ac:dyDescent="0.25">
      <c r="B16" s="3" t="s">
        <v>20</v>
      </c>
      <c r="C16" s="2" t="s">
        <v>143</v>
      </c>
      <c r="D16" s="5">
        <v>1350</v>
      </c>
      <c r="E16" s="4">
        <v>2</v>
      </c>
      <c r="F16" s="4">
        <v>5</v>
      </c>
      <c r="G16" s="4">
        <v>2</v>
      </c>
      <c r="H16" s="4">
        <v>2</v>
      </c>
      <c r="I16" s="10">
        <v>2</v>
      </c>
      <c r="J16" s="48">
        <v>1350</v>
      </c>
      <c r="K16" s="77">
        <f t="shared" si="0"/>
        <v>5.4</v>
      </c>
      <c r="L16" s="77">
        <f t="shared" si="1"/>
        <v>10.8</v>
      </c>
      <c r="M16" s="50">
        <v>5.4</v>
      </c>
      <c r="N16" s="80">
        <v>5.4</v>
      </c>
      <c r="O16" s="82">
        <f t="shared" si="2"/>
        <v>3.4000000000000004</v>
      </c>
      <c r="P16" s="83">
        <f t="shared" si="2"/>
        <v>5.8000000000000007</v>
      </c>
      <c r="Q16" s="83">
        <f t="shared" si="3"/>
        <v>3.4000000000000004</v>
      </c>
      <c r="R16" s="84">
        <f t="shared" si="3"/>
        <v>3.4000000000000004</v>
      </c>
    </row>
    <row r="17" spans="2:18" ht="18.75" x14ac:dyDescent="0.25">
      <c r="B17" s="3" t="s">
        <v>20</v>
      </c>
      <c r="C17" s="2" t="s">
        <v>162</v>
      </c>
      <c r="D17" s="5">
        <v>959</v>
      </c>
      <c r="E17" s="4">
        <v>1</v>
      </c>
      <c r="F17" s="4">
        <v>3</v>
      </c>
      <c r="G17" s="4">
        <v>1</v>
      </c>
      <c r="H17" s="4">
        <v>1</v>
      </c>
      <c r="I17" s="10">
        <v>1</v>
      </c>
      <c r="J17" s="48">
        <v>959</v>
      </c>
      <c r="K17" s="77">
        <f t="shared" si="0"/>
        <v>3.8359999999999999</v>
      </c>
      <c r="L17" s="77">
        <f t="shared" si="1"/>
        <v>7.6719999999999997</v>
      </c>
      <c r="M17" s="50">
        <v>3.8359999999999999</v>
      </c>
      <c r="N17" s="80">
        <v>3.8359999999999999</v>
      </c>
      <c r="O17" s="82">
        <f t="shared" si="2"/>
        <v>2.8359999999999999</v>
      </c>
      <c r="P17" s="83">
        <f t="shared" si="2"/>
        <v>4.6719999999999997</v>
      </c>
      <c r="Q17" s="83">
        <f t="shared" si="3"/>
        <v>2.8359999999999999</v>
      </c>
      <c r="R17" s="84">
        <f t="shared" si="3"/>
        <v>2.8359999999999999</v>
      </c>
    </row>
    <row r="18" spans="2:18" ht="18.75" x14ac:dyDescent="0.25">
      <c r="B18" s="3" t="s">
        <v>20</v>
      </c>
      <c r="C18" s="2" t="s">
        <v>167</v>
      </c>
      <c r="D18" s="5">
        <v>567</v>
      </c>
      <c r="E18" s="4">
        <v>2</v>
      </c>
      <c r="F18" s="4">
        <v>6</v>
      </c>
      <c r="G18" s="4">
        <v>2</v>
      </c>
      <c r="H18" s="4">
        <v>2</v>
      </c>
      <c r="I18" s="10">
        <v>1</v>
      </c>
      <c r="J18" s="48">
        <v>567</v>
      </c>
      <c r="K18" s="77">
        <f t="shared" si="0"/>
        <v>2.2679999999999998</v>
      </c>
      <c r="L18" s="77">
        <f t="shared" si="1"/>
        <v>4.5359999999999996</v>
      </c>
      <c r="M18" s="50">
        <v>2.2679999999999998</v>
      </c>
      <c r="N18" s="80">
        <v>2.2679999999999998</v>
      </c>
      <c r="O18" s="82">
        <f t="shared" si="2"/>
        <v>0.26799999999999979</v>
      </c>
      <c r="P18" s="83">
        <v>0</v>
      </c>
      <c r="Q18" s="83">
        <f t="shared" si="3"/>
        <v>0.26799999999999979</v>
      </c>
      <c r="R18" s="84">
        <f t="shared" si="3"/>
        <v>0.26799999999999979</v>
      </c>
    </row>
    <row r="19" spans="2:18" ht="18.75" x14ac:dyDescent="0.25">
      <c r="B19" s="3" t="s">
        <v>20</v>
      </c>
      <c r="C19" s="2" t="s">
        <v>168</v>
      </c>
      <c r="D19" s="5">
        <v>564</v>
      </c>
      <c r="E19" s="4">
        <v>1</v>
      </c>
      <c r="F19" s="4">
        <v>4</v>
      </c>
      <c r="G19" s="4">
        <v>1</v>
      </c>
      <c r="H19" s="4">
        <v>1</v>
      </c>
      <c r="I19" s="10">
        <v>1</v>
      </c>
      <c r="J19" s="48">
        <v>564</v>
      </c>
      <c r="K19" s="77">
        <f t="shared" si="0"/>
        <v>2.2559999999999998</v>
      </c>
      <c r="L19" s="77">
        <f t="shared" si="1"/>
        <v>4.5119999999999996</v>
      </c>
      <c r="M19" s="50">
        <v>2.2559999999999998</v>
      </c>
      <c r="N19" s="80">
        <v>2.2559999999999998</v>
      </c>
      <c r="O19" s="82">
        <f t="shared" si="2"/>
        <v>1.2559999999999998</v>
      </c>
      <c r="P19" s="83">
        <f>L19-F19</f>
        <v>0.51199999999999957</v>
      </c>
      <c r="Q19" s="83">
        <f t="shared" si="3"/>
        <v>1.2559999999999998</v>
      </c>
      <c r="R19" s="84">
        <f t="shared" si="3"/>
        <v>1.2559999999999998</v>
      </c>
    </row>
    <row r="20" spans="2:18" ht="18.75" x14ac:dyDescent="0.25">
      <c r="B20" s="3" t="s">
        <v>20</v>
      </c>
      <c r="C20" s="2" t="s">
        <v>153</v>
      </c>
      <c r="D20" s="5">
        <v>420</v>
      </c>
      <c r="E20" s="4">
        <v>3</v>
      </c>
      <c r="F20" s="4">
        <v>4</v>
      </c>
      <c r="G20" s="4">
        <v>2</v>
      </c>
      <c r="H20" s="4">
        <v>2</v>
      </c>
      <c r="I20" s="10">
        <v>1</v>
      </c>
      <c r="J20" s="48">
        <v>420</v>
      </c>
      <c r="K20" s="77">
        <f t="shared" si="0"/>
        <v>1.68</v>
      </c>
      <c r="L20" s="77">
        <f t="shared" si="1"/>
        <v>3.36</v>
      </c>
      <c r="M20" s="50">
        <v>1.68</v>
      </c>
      <c r="N20" s="80">
        <v>1.68</v>
      </c>
      <c r="O20" s="82">
        <v>0</v>
      </c>
      <c r="P20" s="83">
        <v>0</v>
      </c>
      <c r="Q20" s="83">
        <v>0</v>
      </c>
      <c r="R20" s="84">
        <v>0</v>
      </c>
    </row>
    <row r="21" spans="2:18" ht="18.75" x14ac:dyDescent="0.25">
      <c r="B21" s="3" t="s">
        <v>20</v>
      </c>
      <c r="C21" s="2" t="s">
        <v>155</v>
      </c>
      <c r="D21" s="5">
        <v>329</v>
      </c>
      <c r="E21" s="4">
        <v>1</v>
      </c>
      <c r="F21" s="4">
        <v>4</v>
      </c>
      <c r="G21" s="4">
        <v>3</v>
      </c>
      <c r="H21" s="4">
        <v>3</v>
      </c>
      <c r="I21" s="10">
        <v>1</v>
      </c>
      <c r="J21" s="48">
        <v>329</v>
      </c>
      <c r="K21" s="77">
        <f t="shared" si="0"/>
        <v>1.3160000000000001</v>
      </c>
      <c r="L21" s="77">
        <f t="shared" si="1"/>
        <v>2.6320000000000001</v>
      </c>
      <c r="M21" s="50">
        <v>1.3160000000000001</v>
      </c>
      <c r="N21" s="80">
        <v>1.3160000000000001</v>
      </c>
      <c r="O21" s="82">
        <f>K21-E21</f>
        <v>0.31600000000000006</v>
      </c>
      <c r="P21" s="83">
        <v>0</v>
      </c>
      <c r="Q21" s="83">
        <v>0</v>
      </c>
      <c r="R21" s="84">
        <v>0</v>
      </c>
    </row>
    <row r="22" spans="2:18" ht="18.75" x14ac:dyDescent="0.25">
      <c r="B22" s="3" t="s">
        <v>20</v>
      </c>
      <c r="C22" s="2" t="s">
        <v>146</v>
      </c>
      <c r="D22" s="5">
        <v>307</v>
      </c>
      <c r="E22" s="4">
        <v>1</v>
      </c>
      <c r="F22" s="4">
        <v>2</v>
      </c>
      <c r="G22" s="4">
        <v>2</v>
      </c>
      <c r="H22" s="4">
        <v>2</v>
      </c>
      <c r="I22" s="10">
        <v>1</v>
      </c>
      <c r="J22" s="48">
        <v>307</v>
      </c>
      <c r="K22" s="77">
        <f t="shared" si="0"/>
        <v>1.228</v>
      </c>
      <c r="L22" s="77">
        <f t="shared" si="1"/>
        <v>2.456</v>
      </c>
      <c r="M22" s="50">
        <v>1.228</v>
      </c>
      <c r="N22" s="80">
        <v>1.228</v>
      </c>
      <c r="O22" s="82">
        <f>K22-E22</f>
        <v>0.22799999999999998</v>
      </c>
      <c r="P22" s="83">
        <f>L22-F22</f>
        <v>0.45599999999999996</v>
      </c>
      <c r="Q22" s="83">
        <v>0</v>
      </c>
      <c r="R22" s="84">
        <v>0</v>
      </c>
    </row>
    <row r="23" spans="2:18" ht="18.75" x14ac:dyDescent="0.25">
      <c r="B23" s="3" t="s">
        <v>20</v>
      </c>
      <c r="C23" s="2" t="s">
        <v>148</v>
      </c>
      <c r="D23" s="5">
        <v>284</v>
      </c>
      <c r="E23" s="4">
        <v>2</v>
      </c>
      <c r="F23" s="4">
        <v>1</v>
      </c>
      <c r="G23" s="4">
        <v>2</v>
      </c>
      <c r="H23" s="4">
        <v>2</v>
      </c>
      <c r="I23" s="10">
        <v>1</v>
      </c>
      <c r="J23" s="48">
        <v>284</v>
      </c>
      <c r="K23" s="77">
        <f t="shared" si="0"/>
        <v>1.1359999999999999</v>
      </c>
      <c r="L23" s="77">
        <f t="shared" si="1"/>
        <v>2.2719999999999998</v>
      </c>
      <c r="M23" s="50">
        <v>1.1359999999999999</v>
      </c>
      <c r="N23" s="80">
        <v>1.1359999999999999</v>
      </c>
      <c r="O23" s="82">
        <v>0</v>
      </c>
      <c r="P23" s="83">
        <f>L23-F23</f>
        <v>1.2719999999999998</v>
      </c>
      <c r="Q23" s="83">
        <v>0</v>
      </c>
      <c r="R23" s="84">
        <v>0</v>
      </c>
    </row>
    <row r="24" spans="2:18" ht="18.75" x14ac:dyDescent="0.25">
      <c r="B24" s="3" t="s">
        <v>20</v>
      </c>
      <c r="C24" s="2" t="s">
        <v>158</v>
      </c>
      <c r="D24" s="5">
        <v>283</v>
      </c>
      <c r="E24" s="4">
        <v>1</v>
      </c>
      <c r="F24" s="4">
        <v>3</v>
      </c>
      <c r="G24" s="4">
        <v>1</v>
      </c>
      <c r="H24" s="4">
        <v>1</v>
      </c>
      <c r="I24" s="10">
        <v>1</v>
      </c>
      <c r="J24" s="48">
        <v>283</v>
      </c>
      <c r="K24" s="77">
        <f t="shared" si="0"/>
        <v>1.1319999999999999</v>
      </c>
      <c r="L24" s="77">
        <f t="shared" si="1"/>
        <v>2.2639999999999998</v>
      </c>
      <c r="M24" s="50">
        <v>1.1319999999999999</v>
      </c>
      <c r="N24" s="80">
        <v>1.1319999999999999</v>
      </c>
      <c r="O24" s="82">
        <f>K24-E24</f>
        <v>0.1319999999999999</v>
      </c>
      <c r="P24" s="83">
        <v>0</v>
      </c>
      <c r="Q24" s="83">
        <f xml:space="preserve"> M24-G24</f>
        <v>0.1319999999999999</v>
      </c>
      <c r="R24" s="84">
        <f xml:space="preserve"> N24-H24</f>
        <v>0.1319999999999999</v>
      </c>
    </row>
    <row r="25" spans="2:18" ht="18.75" x14ac:dyDescent="0.25">
      <c r="B25" s="3" t="s">
        <v>20</v>
      </c>
      <c r="C25" s="2" t="s">
        <v>152</v>
      </c>
      <c r="D25" s="5">
        <v>266</v>
      </c>
      <c r="E25" s="4">
        <v>1</v>
      </c>
      <c r="F25" s="4">
        <v>2</v>
      </c>
      <c r="G25" s="4">
        <v>1</v>
      </c>
      <c r="H25" s="4">
        <v>1</v>
      </c>
      <c r="I25" s="10">
        <v>1</v>
      </c>
      <c r="J25" s="48">
        <v>266</v>
      </c>
      <c r="K25" s="77">
        <f t="shared" si="0"/>
        <v>1.0640000000000001</v>
      </c>
      <c r="L25" s="77">
        <f t="shared" si="1"/>
        <v>2.1280000000000001</v>
      </c>
      <c r="M25" s="50">
        <v>1.0640000000000001</v>
      </c>
      <c r="N25" s="80">
        <v>1.0640000000000001</v>
      </c>
      <c r="O25" s="82">
        <f>K25-E25</f>
        <v>6.4000000000000057E-2</v>
      </c>
      <c r="P25" s="83">
        <f>L25-F25</f>
        <v>0.12800000000000011</v>
      </c>
      <c r="Q25" s="83">
        <f xml:space="preserve"> M25-G25</f>
        <v>6.4000000000000057E-2</v>
      </c>
      <c r="R25" s="84">
        <f xml:space="preserve"> N25-H25</f>
        <v>6.4000000000000057E-2</v>
      </c>
    </row>
    <row r="26" spans="2:18" ht="18.75" x14ac:dyDescent="0.25">
      <c r="B26" s="3" t="s">
        <v>20</v>
      </c>
      <c r="C26" s="2" t="s">
        <v>141</v>
      </c>
      <c r="D26" s="5">
        <v>237</v>
      </c>
      <c r="E26" s="4">
        <v>1</v>
      </c>
      <c r="F26" s="4">
        <v>3</v>
      </c>
      <c r="G26" s="4">
        <v>2</v>
      </c>
      <c r="H26" s="4">
        <v>2</v>
      </c>
      <c r="I26" s="10">
        <v>1</v>
      </c>
      <c r="J26" s="48">
        <v>237</v>
      </c>
      <c r="K26" s="77">
        <v>1</v>
      </c>
      <c r="L26" s="77">
        <f t="shared" si="1"/>
        <v>2</v>
      </c>
      <c r="M26" s="50">
        <v>0.94799999999999995</v>
      </c>
      <c r="N26" s="80">
        <v>0.94799999999999995</v>
      </c>
      <c r="O26" s="82">
        <f>K26-E26</f>
        <v>0</v>
      </c>
      <c r="P26" s="83">
        <v>0</v>
      </c>
      <c r="Q26" s="83">
        <v>0</v>
      </c>
      <c r="R26" s="84">
        <v>0</v>
      </c>
    </row>
    <row r="27" spans="2:18" ht="18.75" x14ac:dyDescent="0.25">
      <c r="B27" s="3" t="s">
        <v>20</v>
      </c>
      <c r="C27" s="2" t="s">
        <v>156</v>
      </c>
      <c r="D27" s="5">
        <v>175</v>
      </c>
      <c r="E27" s="4">
        <v>2</v>
      </c>
      <c r="F27" s="4">
        <v>3</v>
      </c>
      <c r="G27" s="4">
        <v>1</v>
      </c>
      <c r="H27" s="4">
        <v>1</v>
      </c>
      <c r="I27" s="10">
        <v>1</v>
      </c>
      <c r="J27" s="48">
        <v>175</v>
      </c>
      <c r="K27" s="77">
        <v>1</v>
      </c>
      <c r="L27" s="77">
        <f t="shared" si="1"/>
        <v>2</v>
      </c>
      <c r="M27" s="50">
        <v>0.7</v>
      </c>
      <c r="N27" s="80">
        <v>0.7</v>
      </c>
      <c r="O27" s="82">
        <v>0</v>
      </c>
      <c r="P27" s="83">
        <v>0</v>
      </c>
      <c r="Q27" s="83">
        <v>0</v>
      </c>
      <c r="R27" s="84">
        <v>0</v>
      </c>
    </row>
    <row r="28" spans="2:18" ht="18.75" x14ac:dyDescent="0.25">
      <c r="B28" s="3" t="s">
        <v>20</v>
      </c>
      <c r="C28" s="2" t="s">
        <v>868</v>
      </c>
      <c r="D28" s="5">
        <v>172</v>
      </c>
      <c r="E28" s="4">
        <v>1</v>
      </c>
      <c r="F28" s="4">
        <v>2</v>
      </c>
      <c r="G28" s="4">
        <v>2</v>
      </c>
      <c r="H28" s="4">
        <v>2</v>
      </c>
      <c r="I28" s="10">
        <v>1</v>
      </c>
      <c r="J28" s="48">
        <v>172</v>
      </c>
      <c r="K28" s="77">
        <v>1</v>
      </c>
      <c r="L28" s="77">
        <f t="shared" si="1"/>
        <v>2</v>
      </c>
      <c r="M28" s="50">
        <v>0.68799999999999994</v>
      </c>
      <c r="N28" s="80">
        <v>0.68799999999999994</v>
      </c>
      <c r="O28" s="82">
        <f t="shared" ref="O28:P30" si="4">K28-E28</f>
        <v>0</v>
      </c>
      <c r="P28" s="83">
        <f t="shared" si="4"/>
        <v>0</v>
      </c>
      <c r="Q28" s="83">
        <v>0</v>
      </c>
      <c r="R28" s="84">
        <v>0</v>
      </c>
    </row>
    <row r="29" spans="2:18" ht="18.75" x14ac:dyDescent="0.25">
      <c r="B29" s="3" t="s">
        <v>20</v>
      </c>
      <c r="C29" s="2" t="s">
        <v>983</v>
      </c>
      <c r="D29" s="5">
        <v>154</v>
      </c>
      <c r="E29" s="4">
        <v>1</v>
      </c>
      <c r="F29" s="4">
        <v>1</v>
      </c>
      <c r="G29" s="4">
        <v>1</v>
      </c>
      <c r="H29" s="4">
        <v>1</v>
      </c>
      <c r="I29" s="10">
        <v>1</v>
      </c>
      <c r="J29" s="48">
        <v>154</v>
      </c>
      <c r="K29" s="77">
        <v>1</v>
      </c>
      <c r="L29" s="77">
        <f t="shared" si="1"/>
        <v>2</v>
      </c>
      <c r="M29" s="50">
        <v>0.61599999999999999</v>
      </c>
      <c r="N29" s="80">
        <v>0.61599999999999999</v>
      </c>
      <c r="O29" s="82">
        <f t="shared" si="4"/>
        <v>0</v>
      </c>
      <c r="P29" s="83">
        <f t="shared" si="4"/>
        <v>1</v>
      </c>
      <c r="Q29" s="83">
        <v>0</v>
      </c>
      <c r="R29" s="84">
        <v>0</v>
      </c>
    </row>
    <row r="30" spans="2:18" ht="18.75" x14ac:dyDescent="0.25">
      <c r="B30" s="3" t="s">
        <v>20</v>
      </c>
      <c r="C30" s="2" t="s">
        <v>166</v>
      </c>
      <c r="D30" s="5">
        <v>136</v>
      </c>
      <c r="E30" s="4">
        <v>0</v>
      </c>
      <c r="F30" s="4">
        <v>2</v>
      </c>
      <c r="G30" s="4">
        <v>2</v>
      </c>
      <c r="H30" s="4">
        <v>2</v>
      </c>
      <c r="I30" s="10">
        <v>1</v>
      </c>
      <c r="J30" s="48">
        <v>136</v>
      </c>
      <c r="K30" s="77">
        <v>1</v>
      </c>
      <c r="L30" s="77">
        <f t="shared" si="1"/>
        <v>2</v>
      </c>
      <c r="M30" s="50">
        <v>0.54400000000000004</v>
      </c>
      <c r="N30" s="80">
        <v>0.54400000000000004</v>
      </c>
      <c r="O30" s="82">
        <f t="shared" si="4"/>
        <v>1</v>
      </c>
      <c r="P30" s="83">
        <f t="shared" si="4"/>
        <v>0</v>
      </c>
      <c r="Q30" s="83">
        <v>0</v>
      </c>
      <c r="R30" s="84">
        <v>0</v>
      </c>
    </row>
    <row r="31" spans="2:18" ht="18.75" x14ac:dyDescent="0.25">
      <c r="B31" s="3" t="s">
        <v>20</v>
      </c>
      <c r="C31" s="2" t="s">
        <v>160</v>
      </c>
      <c r="D31" s="5">
        <v>105</v>
      </c>
      <c r="E31" s="4">
        <v>1</v>
      </c>
      <c r="F31" s="4">
        <v>3</v>
      </c>
      <c r="G31" s="4">
        <v>1</v>
      </c>
      <c r="H31" s="4">
        <v>1</v>
      </c>
      <c r="I31" s="10">
        <v>1</v>
      </c>
      <c r="J31" s="48">
        <v>105</v>
      </c>
      <c r="K31" s="77">
        <v>1</v>
      </c>
      <c r="L31" s="77">
        <f t="shared" si="1"/>
        <v>2</v>
      </c>
      <c r="M31" s="50">
        <v>0.42</v>
      </c>
      <c r="N31" s="80">
        <v>0.42</v>
      </c>
      <c r="O31" s="82">
        <f>K31-E31</f>
        <v>0</v>
      </c>
      <c r="P31" s="83">
        <v>0</v>
      </c>
      <c r="Q31" s="83">
        <v>0</v>
      </c>
      <c r="R31" s="84">
        <v>0</v>
      </c>
    </row>
    <row r="32" spans="2:18" ht="18.75" x14ac:dyDescent="0.25">
      <c r="B32" s="3" t="s">
        <v>20</v>
      </c>
      <c r="C32" s="2" t="s">
        <v>165</v>
      </c>
      <c r="D32" s="5">
        <v>94</v>
      </c>
      <c r="E32" s="4">
        <v>2</v>
      </c>
      <c r="F32" s="4">
        <v>5</v>
      </c>
      <c r="G32" s="4">
        <v>1</v>
      </c>
      <c r="H32" s="4">
        <v>1</v>
      </c>
      <c r="I32" s="10">
        <v>1</v>
      </c>
      <c r="J32" s="48">
        <v>94</v>
      </c>
      <c r="K32" s="77">
        <v>1</v>
      </c>
      <c r="L32" s="77">
        <f t="shared" si="1"/>
        <v>2</v>
      </c>
      <c r="M32" s="50">
        <v>0.376</v>
      </c>
      <c r="N32" s="80">
        <v>0.376</v>
      </c>
      <c r="O32" s="82">
        <v>0</v>
      </c>
      <c r="P32" s="83">
        <v>0</v>
      </c>
      <c r="Q32" s="83">
        <v>0</v>
      </c>
      <c r="R32" s="84">
        <v>0</v>
      </c>
    </row>
    <row r="33" spans="2:18" ht="18.75" x14ac:dyDescent="0.25">
      <c r="B33" s="3" t="s">
        <v>20</v>
      </c>
      <c r="C33" s="2" t="s">
        <v>150</v>
      </c>
      <c r="D33" s="5">
        <v>89</v>
      </c>
      <c r="E33" s="4">
        <v>1</v>
      </c>
      <c r="F33" s="4">
        <v>2</v>
      </c>
      <c r="G33" s="4">
        <v>1</v>
      </c>
      <c r="H33" s="4">
        <v>1</v>
      </c>
      <c r="I33" s="10">
        <v>1</v>
      </c>
      <c r="J33" s="48">
        <v>89</v>
      </c>
      <c r="K33" s="77">
        <v>1</v>
      </c>
      <c r="L33" s="77">
        <f t="shared" si="1"/>
        <v>2</v>
      </c>
      <c r="M33" s="50">
        <v>0.35599999999999998</v>
      </c>
      <c r="N33" s="80">
        <v>0.35599999999999998</v>
      </c>
      <c r="O33" s="82">
        <f>K33-E33</f>
        <v>0</v>
      </c>
      <c r="P33" s="83">
        <f>L33-F33</f>
        <v>0</v>
      </c>
      <c r="Q33" s="83">
        <v>0</v>
      </c>
      <c r="R33" s="84">
        <v>0</v>
      </c>
    </row>
    <row r="34" spans="2:18" ht="18.75" x14ac:dyDescent="0.25">
      <c r="B34" s="3" t="s">
        <v>20</v>
      </c>
      <c r="C34" s="2" t="s">
        <v>145</v>
      </c>
      <c r="D34" s="5">
        <v>71</v>
      </c>
      <c r="E34" s="4">
        <v>0</v>
      </c>
      <c r="F34" s="4">
        <v>3</v>
      </c>
      <c r="G34" s="4">
        <v>2</v>
      </c>
      <c r="H34" s="4">
        <v>2</v>
      </c>
      <c r="I34" s="10">
        <v>1</v>
      </c>
      <c r="J34" s="48">
        <v>71</v>
      </c>
      <c r="K34" s="77">
        <v>1</v>
      </c>
      <c r="L34" s="77">
        <f t="shared" si="1"/>
        <v>2</v>
      </c>
      <c r="M34" s="50">
        <v>0.28399999999999997</v>
      </c>
      <c r="N34" s="80">
        <v>0.28399999999999997</v>
      </c>
      <c r="O34" s="82">
        <f t="shared" ref="O34:O40" si="5">K34-E34</f>
        <v>1</v>
      </c>
      <c r="P34" s="83">
        <v>0</v>
      </c>
      <c r="Q34" s="83">
        <v>0</v>
      </c>
      <c r="R34" s="84">
        <v>0</v>
      </c>
    </row>
    <row r="35" spans="2:18" ht="18.75" x14ac:dyDescent="0.25">
      <c r="B35" s="3" t="s">
        <v>20</v>
      </c>
      <c r="C35" s="2" t="s">
        <v>151</v>
      </c>
      <c r="D35" s="5">
        <v>45</v>
      </c>
      <c r="E35" s="4">
        <v>1</v>
      </c>
      <c r="F35" s="4">
        <v>1</v>
      </c>
      <c r="G35" s="4">
        <v>1</v>
      </c>
      <c r="H35" s="4">
        <v>1</v>
      </c>
      <c r="I35" s="10">
        <v>1</v>
      </c>
      <c r="J35" s="48">
        <v>45</v>
      </c>
      <c r="K35" s="77">
        <v>1</v>
      </c>
      <c r="L35" s="77">
        <f t="shared" si="1"/>
        <v>2</v>
      </c>
      <c r="M35" s="50">
        <v>0.18</v>
      </c>
      <c r="N35" s="80">
        <v>0.18</v>
      </c>
      <c r="O35" s="82">
        <f t="shared" si="5"/>
        <v>0</v>
      </c>
      <c r="P35" s="83">
        <f>L35-F35</f>
        <v>1</v>
      </c>
      <c r="Q35" s="83">
        <v>0</v>
      </c>
      <c r="R35" s="84">
        <v>0</v>
      </c>
    </row>
    <row r="36" spans="2:18" ht="18.75" x14ac:dyDescent="0.25">
      <c r="B36" s="3" t="s">
        <v>20</v>
      </c>
      <c r="C36" s="2" t="s">
        <v>159</v>
      </c>
      <c r="D36" s="5">
        <v>41</v>
      </c>
      <c r="E36" s="4">
        <v>1</v>
      </c>
      <c r="F36" s="4">
        <v>4</v>
      </c>
      <c r="G36" s="4">
        <v>1</v>
      </c>
      <c r="H36" s="4">
        <v>1</v>
      </c>
      <c r="I36" s="10">
        <v>1</v>
      </c>
      <c r="J36" s="48">
        <v>41</v>
      </c>
      <c r="K36" s="77">
        <v>1</v>
      </c>
      <c r="L36" s="77">
        <f t="shared" si="1"/>
        <v>2</v>
      </c>
      <c r="M36" s="50">
        <v>0.16400000000000001</v>
      </c>
      <c r="N36" s="80">
        <v>0.16400000000000001</v>
      </c>
      <c r="O36" s="82">
        <f t="shared" si="5"/>
        <v>0</v>
      </c>
      <c r="P36" s="83">
        <v>0</v>
      </c>
      <c r="Q36" s="83">
        <v>0</v>
      </c>
      <c r="R36" s="84">
        <v>0</v>
      </c>
    </row>
    <row r="37" spans="2:18" ht="18.75" x14ac:dyDescent="0.25">
      <c r="B37" s="3" t="s">
        <v>20</v>
      </c>
      <c r="C37" s="2" t="s">
        <v>883</v>
      </c>
      <c r="D37" s="5">
        <v>0</v>
      </c>
      <c r="E37" s="4">
        <v>0</v>
      </c>
      <c r="F37" s="4">
        <v>0</v>
      </c>
      <c r="G37" s="4">
        <v>0</v>
      </c>
      <c r="H37" s="4">
        <v>0</v>
      </c>
      <c r="I37" s="10">
        <v>0</v>
      </c>
      <c r="J37" s="48">
        <v>0</v>
      </c>
      <c r="K37" s="77">
        <f t="shared" ref="K37:K41" si="6" xml:space="preserve"> J37/250</f>
        <v>0</v>
      </c>
      <c r="L37" s="77">
        <f t="shared" si="1"/>
        <v>0</v>
      </c>
      <c r="M37" s="50">
        <v>0</v>
      </c>
      <c r="N37" s="80">
        <v>0</v>
      </c>
      <c r="O37" s="82">
        <f t="shared" si="5"/>
        <v>0</v>
      </c>
      <c r="P37" s="83">
        <f>L37-F37</f>
        <v>0</v>
      </c>
      <c r="Q37" s="83">
        <f t="shared" ref="Q37:R41" si="7" xml:space="preserve"> M37-G37</f>
        <v>0</v>
      </c>
      <c r="R37" s="84">
        <f t="shared" si="7"/>
        <v>0</v>
      </c>
    </row>
    <row r="38" spans="2:18" ht="18.75" x14ac:dyDescent="0.25">
      <c r="B38" s="3" t="s">
        <v>20</v>
      </c>
      <c r="C38" s="2" t="s">
        <v>854</v>
      </c>
      <c r="D38" s="5">
        <v>0</v>
      </c>
      <c r="E38" s="4">
        <v>0</v>
      </c>
      <c r="F38" s="4">
        <v>0</v>
      </c>
      <c r="G38" s="4">
        <v>0</v>
      </c>
      <c r="H38" s="4">
        <v>0</v>
      </c>
      <c r="I38" s="10">
        <v>0</v>
      </c>
      <c r="J38" s="48">
        <v>0</v>
      </c>
      <c r="K38" s="77">
        <f t="shared" si="6"/>
        <v>0</v>
      </c>
      <c r="L38" s="77">
        <f t="shared" si="1"/>
        <v>0</v>
      </c>
      <c r="M38" s="50">
        <v>0</v>
      </c>
      <c r="N38" s="80">
        <v>0</v>
      </c>
      <c r="O38" s="82">
        <f t="shared" si="5"/>
        <v>0</v>
      </c>
      <c r="P38" s="83">
        <f>L38-F38</f>
        <v>0</v>
      </c>
      <c r="Q38" s="83">
        <f t="shared" si="7"/>
        <v>0</v>
      </c>
      <c r="R38" s="84">
        <f t="shared" si="7"/>
        <v>0</v>
      </c>
    </row>
    <row r="39" spans="2:18" ht="18.75" x14ac:dyDescent="0.25">
      <c r="B39" s="3" t="s">
        <v>20</v>
      </c>
      <c r="C39" s="2" t="s">
        <v>869</v>
      </c>
      <c r="D39" s="5">
        <v>0</v>
      </c>
      <c r="E39" s="4">
        <v>0</v>
      </c>
      <c r="F39" s="4">
        <v>0</v>
      </c>
      <c r="G39" s="4">
        <v>0</v>
      </c>
      <c r="H39" s="4">
        <v>0</v>
      </c>
      <c r="I39" s="10"/>
      <c r="J39" s="48">
        <v>0</v>
      </c>
      <c r="K39" s="77">
        <f t="shared" si="6"/>
        <v>0</v>
      </c>
      <c r="L39" s="77">
        <f t="shared" si="1"/>
        <v>0</v>
      </c>
      <c r="M39" s="50">
        <v>0</v>
      </c>
      <c r="N39" s="80">
        <v>0</v>
      </c>
      <c r="O39" s="82">
        <f t="shared" si="5"/>
        <v>0</v>
      </c>
      <c r="P39" s="83">
        <f>L39-F39</f>
        <v>0</v>
      </c>
      <c r="Q39" s="83">
        <f t="shared" si="7"/>
        <v>0</v>
      </c>
      <c r="R39" s="84">
        <f t="shared" si="7"/>
        <v>0</v>
      </c>
    </row>
    <row r="40" spans="2:18" ht="18.75" x14ac:dyDescent="0.25">
      <c r="B40" s="3" t="s">
        <v>20</v>
      </c>
      <c r="C40" s="2" t="s">
        <v>870</v>
      </c>
      <c r="D40" s="5">
        <v>0</v>
      </c>
      <c r="E40" s="4">
        <v>0</v>
      </c>
      <c r="F40" s="4">
        <v>0</v>
      </c>
      <c r="G40" s="4">
        <v>0</v>
      </c>
      <c r="H40" s="4">
        <v>0</v>
      </c>
      <c r="I40" s="10">
        <v>0</v>
      </c>
      <c r="J40" s="48">
        <v>0</v>
      </c>
      <c r="K40" s="77">
        <f t="shared" si="6"/>
        <v>0</v>
      </c>
      <c r="L40" s="77">
        <f t="shared" si="1"/>
        <v>0</v>
      </c>
      <c r="M40" s="50">
        <v>0</v>
      </c>
      <c r="N40" s="80">
        <v>0</v>
      </c>
      <c r="O40" s="82">
        <f t="shared" si="5"/>
        <v>0</v>
      </c>
      <c r="P40" s="83">
        <f>L40-F40</f>
        <v>0</v>
      </c>
      <c r="Q40" s="83">
        <f t="shared" si="7"/>
        <v>0</v>
      </c>
      <c r="R40" s="84">
        <f t="shared" si="7"/>
        <v>0</v>
      </c>
    </row>
    <row r="41" spans="2:18" ht="18.75" x14ac:dyDescent="0.25">
      <c r="B41" s="3" t="s">
        <v>20</v>
      </c>
      <c r="C41" s="2" t="s">
        <v>853</v>
      </c>
      <c r="D41" s="5"/>
      <c r="E41" s="4">
        <v>1</v>
      </c>
      <c r="F41" s="4">
        <v>2</v>
      </c>
      <c r="G41" s="4">
        <v>0</v>
      </c>
      <c r="H41" s="4">
        <v>0</v>
      </c>
      <c r="I41" s="10">
        <v>0</v>
      </c>
      <c r="J41" s="48"/>
      <c r="K41" s="77">
        <f t="shared" si="6"/>
        <v>0</v>
      </c>
      <c r="L41" s="77">
        <f t="shared" si="1"/>
        <v>0</v>
      </c>
      <c r="M41" s="50">
        <v>0</v>
      </c>
      <c r="N41" s="80">
        <v>0</v>
      </c>
      <c r="O41" s="82">
        <v>0</v>
      </c>
      <c r="P41" s="83">
        <v>0</v>
      </c>
      <c r="Q41" s="83">
        <f t="shared" si="7"/>
        <v>0</v>
      </c>
      <c r="R41" s="84">
        <f t="shared" si="7"/>
        <v>0</v>
      </c>
    </row>
  </sheetData>
  <mergeCells count="6">
    <mergeCell ref="B2:R2"/>
    <mergeCell ref="B3:B4"/>
    <mergeCell ref="C3:C4"/>
    <mergeCell ref="D3:I3"/>
    <mergeCell ref="J3:N3"/>
    <mergeCell ref="O3:R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83</vt:i4>
      </vt:variant>
    </vt:vector>
  </HeadingPairs>
  <TitlesOfParts>
    <vt:vector size="83" baseType="lpstr">
      <vt:lpstr>CETVEL</vt:lpstr>
      <vt:lpstr>ÖZET</vt:lpstr>
      <vt:lpstr>ADANA</vt:lpstr>
      <vt:lpstr>ADIYAMAN</vt:lpstr>
      <vt:lpstr>AFYONKARAHİSAR</vt:lpstr>
      <vt:lpstr>AĞRI</vt:lpstr>
      <vt:lpstr>AKSARAY</vt:lpstr>
      <vt:lpstr>AMASYA</vt:lpstr>
      <vt:lpstr>ANKARA</vt:lpstr>
      <vt:lpstr>ANTALYA</vt:lpstr>
      <vt:lpstr>ARDAHAN</vt:lpstr>
      <vt:lpstr>ARTVİN</vt:lpstr>
      <vt:lpstr>AYDIN</vt:lpstr>
      <vt:lpstr>BALIKESİR</vt:lpstr>
      <vt:lpstr>BARTIN</vt:lpstr>
      <vt:lpstr>BATMAN</vt:lpstr>
      <vt:lpstr>BAYBURT</vt:lpstr>
      <vt:lpstr>BİLECİK</vt:lpstr>
      <vt:lpstr>BİNGÖL</vt:lpstr>
      <vt:lpstr>BİTLİS</vt:lpstr>
      <vt:lpstr>BOLU</vt:lpstr>
      <vt:lpstr>BURDUR</vt:lpstr>
      <vt:lpstr>BURSA</vt:lpstr>
      <vt:lpstr>ÇANAKKALE</vt:lpstr>
      <vt:lpstr>ÇANKIRI</vt:lpstr>
      <vt:lpstr>ÇORUM</vt:lpstr>
      <vt:lpstr>DENİZLİ</vt:lpstr>
      <vt:lpstr>DİYARBAKIR</vt:lpstr>
      <vt:lpstr>DÜZCE</vt:lpstr>
      <vt:lpstr>EDİRNE</vt:lpstr>
      <vt:lpstr>ELAZIĞ</vt:lpstr>
      <vt:lpstr>ERZİNCAN</vt:lpstr>
      <vt:lpstr>ERZURUM</vt:lpstr>
      <vt:lpstr>ESKİŞEHİR</vt:lpstr>
      <vt:lpstr>GAZİANTEP</vt:lpstr>
      <vt:lpstr>GİRESUN</vt:lpstr>
      <vt:lpstr>GÜMÜŞHANE</vt:lpstr>
      <vt:lpstr>HAKKARİ</vt:lpstr>
      <vt:lpstr>HATAY</vt:lpstr>
      <vt:lpstr>IĞDIR</vt:lpstr>
      <vt:lpstr>ISPARTA</vt:lpstr>
      <vt:lpstr>İSTANBUL</vt:lpstr>
      <vt:lpstr>İZMİR</vt:lpstr>
      <vt:lpstr>KAHRAMANMARAŞ</vt:lpstr>
      <vt:lpstr>KARABÜK</vt:lpstr>
      <vt:lpstr>KARAMAN</vt:lpstr>
      <vt:lpstr>KARS</vt:lpstr>
      <vt:lpstr>KASTAMONU</vt:lpstr>
      <vt:lpstr>KAYSERİ</vt:lpstr>
      <vt:lpstr>KIRIKKALE</vt:lpstr>
      <vt:lpstr>KIRKLARELİ</vt:lpstr>
      <vt:lpstr>KIRŞEHİR</vt:lpstr>
      <vt:lpstr>KİLİS</vt:lpstr>
      <vt:lpstr>KOCAELİ</vt:lpstr>
      <vt:lpstr>KONYA</vt:lpstr>
      <vt:lpstr>KÜTAHYA</vt:lpstr>
      <vt:lpstr>MALATYA</vt:lpstr>
      <vt:lpstr>MANİSA</vt:lpstr>
      <vt:lpstr>MARDİN</vt:lpstr>
      <vt:lpstr>MERSİN</vt:lpstr>
      <vt:lpstr>MUĞLA</vt:lpstr>
      <vt:lpstr>MUŞ</vt:lpstr>
      <vt:lpstr>NEVŞEHİR</vt:lpstr>
      <vt:lpstr>NİĞDE</vt:lpstr>
      <vt:lpstr>ORDU</vt:lpstr>
      <vt:lpstr>OSMANİYE</vt:lpstr>
      <vt:lpstr>RİZE</vt:lpstr>
      <vt:lpstr>SAKARYA</vt:lpstr>
      <vt:lpstr>SAMSUN</vt:lpstr>
      <vt:lpstr>SİİRT</vt:lpstr>
      <vt:lpstr>SİNOP</vt:lpstr>
      <vt:lpstr>SİVAS</vt:lpstr>
      <vt:lpstr>ŞANLIURFA</vt:lpstr>
      <vt:lpstr>ŞIRNAK</vt:lpstr>
      <vt:lpstr>TEKİRDAĞ</vt:lpstr>
      <vt:lpstr>TOKAT</vt:lpstr>
      <vt:lpstr>TRABZON</vt:lpstr>
      <vt:lpstr>TUNCELİ</vt:lpstr>
      <vt:lpstr>UŞAK</vt:lpstr>
      <vt:lpstr>VAN</vt:lpstr>
      <vt:lpstr>YALOVA</vt:lpstr>
      <vt:lpstr>YOZGAT</vt:lpstr>
      <vt:lpstr>ZONGULDAK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Müh. Selçuk Salim ERDOĞAN</dc:creator>
  <cp:lastModifiedBy>TAŞKIN ATAK</cp:lastModifiedBy>
  <cp:lastPrinted>2019-12-04T14:08:16Z</cp:lastPrinted>
  <dcterms:created xsi:type="dcterms:W3CDTF">2019-03-04T06:33:31Z</dcterms:created>
  <dcterms:modified xsi:type="dcterms:W3CDTF">2020-01-23T14:23:49Z</dcterms:modified>
</cp:coreProperties>
</file>